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o check\Erudio tečaj\"/>
    </mc:Choice>
  </mc:AlternateContent>
  <xr:revisionPtr revIDLastSave="0" documentId="13_ncr:1_{BE79007F-DBC9-405F-84F9-93FC41C5AA15}" xr6:coauthVersionLast="47" xr6:coauthVersionMax="47" xr10:uidLastSave="{00000000-0000-0000-0000-000000000000}"/>
  <bookViews>
    <workbookView xWindow="-120" yWindow="-120" windowWidth="24240" windowHeight="13140" firstSheet="3" activeTab="6" xr2:uid="{DDDB6E57-D06B-4AA4-89D1-1E9DF5FF1801}"/>
  </bookViews>
  <sheets>
    <sheet name="Rešitev vaja 3" sheetId="9" state="hidden" r:id="rId1"/>
    <sheet name="Rešitev vaja 2" sheetId="8" state="hidden" r:id="rId2"/>
    <sheet name="Rešitev vaja 1" sheetId="7" state="hidden" r:id="rId3"/>
    <sheet name="Vlookup" sheetId="1" r:id="rId4"/>
    <sheet name="Vlookup vaja 1" sheetId="2" r:id="rId5"/>
    <sheet name="Vlookup vaja 2" sheetId="3" r:id="rId6"/>
    <sheet name="Vlookup vaja 3" sheetId="4" r:id="rId7"/>
    <sheet name="Šifrant občin" sheetId="5" r:id="rId8"/>
    <sheet name="Pošte" sheetId="6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4" l="1"/>
  <c r="L17" i="4"/>
  <c r="L25" i="4"/>
  <c r="L29" i="4"/>
  <c r="L33" i="4"/>
  <c r="L41" i="4"/>
  <c r="L45" i="4"/>
  <c r="L49" i="4"/>
  <c r="E13" i="4"/>
  <c r="E17" i="4"/>
  <c r="E21" i="4"/>
  <c r="E25" i="4"/>
  <c r="E29" i="4"/>
  <c r="E33" i="4"/>
  <c r="E37" i="4"/>
  <c r="E41" i="4"/>
  <c r="E45" i="4"/>
  <c r="E49" i="4"/>
  <c r="E9" i="3"/>
  <c r="E13" i="3"/>
  <c r="E17" i="3"/>
  <c r="E5" i="3"/>
  <c r="D8" i="2"/>
  <c r="D12" i="2"/>
  <c r="D16" i="2"/>
  <c r="D17" i="2"/>
  <c r="D5" i="2"/>
  <c r="J49" i="9"/>
  <c r="K49" i="9" s="1"/>
  <c r="L49" i="9" s="1"/>
  <c r="I49" i="9"/>
  <c r="D49" i="9"/>
  <c r="E49" i="9" s="1"/>
  <c r="K48" i="9"/>
  <c r="L48" i="9" s="1"/>
  <c r="J48" i="9"/>
  <c r="I48" i="9"/>
  <c r="D48" i="9"/>
  <c r="E48" i="9" s="1"/>
  <c r="J47" i="9"/>
  <c r="I47" i="9"/>
  <c r="K47" i="9" s="1"/>
  <c r="L47" i="9" s="1"/>
  <c r="D47" i="9"/>
  <c r="E47" i="9" s="1"/>
  <c r="K46" i="9"/>
  <c r="L46" i="9" s="1"/>
  <c r="J46" i="9"/>
  <c r="I46" i="9"/>
  <c r="D46" i="9"/>
  <c r="E46" i="9" s="1"/>
  <c r="J45" i="9"/>
  <c r="I45" i="9"/>
  <c r="K45" i="9" s="1"/>
  <c r="L45" i="9" s="1"/>
  <c r="D45" i="9"/>
  <c r="E45" i="9" s="1"/>
  <c r="K44" i="9"/>
  <c r="L44" i="9" s="1"/>
  <c r="J44" i="9"/>
  <c r="I44" i="9"/>
  <c r="D44" i="9"/>
  <c r="E44" i="9" s="1"/>
  <c r="J43" i="9"/>
  <c r="I43" i="9"/>
  <c r="K43" i="9" s="1"/>
  <c r="L43" i="9" s="1"/>
  <c r="D43" i="9"/>
  <c r="E43" i="9" s="1"/>
  <c r="K42" i="9"/>
  <c r="L42" i="9" s="1"/>
  <c r="J42" i="9"/>
  <c r="I42" i="9"/>
  <c r="D42" i="9"/>
  <c r="E42" i="9" s="1"/>
  <c r="J41" i="9"/>
  <c r="I41" i="9"/>
  <c r="K41" i="9" s="1"/>
  <c r="L41" i="9" s="1"/>
  <c r="D41" i="9"/>
  <c r="E41" i="9" s="1"/>
  <c r="K40" i="9"/>
  <c r="L40" i="9" s="1"/>
  <c r="J40" i="9"/>
  <c r="I40" i="9"/>
  <c r="D40" i="9"/>
  <c r="E40" i="9" s="1"/>
  <c r="J39" i="9"/>
  <c r="I39" i="9"/>
  <c r="K39" i="9" s="1"/>
  <c r="L39" i="9" s="1"/>
  <c r="D39" i="9"/>
  <c r="E39" i="9" s="1"/>
  <c r="K38" i="9"/>
  <c r="L38" i="9" s="1"/>
  <c r="J38" i="9"/>
  <c r="I38" i="9"/>
  <c r="D38" i="9"/>
  <c r="E38" i="9" s="1"/>
  <c r="J37" i="9"/>
  <c r="I37" i="9"/>
  <c r="K37" i="9" s="1"/>
  <c r="L37" i="9" s="1"/>
  <c r="D37" i="9"/>
  <c r="E37" i="9" s="1"/>
  <c r="K36" i="9"/>
  <c r="L36" i="9" s="1"/>
  <c r="J36" i="9"/>
  <c r="I36" i="9"/>
  <c r="D36" i="9"/>
  <c r="E36" i="9" s="1"/>
  <c r="J35" i="9"/>
  <c r="I35" i="9"/>
  <c r="K35" i="9" s="1"/>
  <c r="L35" i="9" s="1"/>
  <c r="D35" i="9"/>
  <c r="E35" i="9" s="1"/>
  <c r="K34" i="9"/>
  <c r="L34" i="9" s="1"/>
  <c r="J34" i="9"/>
  <c r="I34" i="9"/>
  <c r="D34" i="9"/>
  <c r="E34" i="9" s="1"/>
  <c r="J33" i="9"/>
  <c r="I33" i="9"/>
  <c r="K33" i="9" s="1"/>
  <c r="L33" i="9" s="1"/>
  <c r="D33" i="9"/>
  <c r="E33" i="9" s="1"/>
  <c r="K32" i="9"/>
  <c r="L32" i="9" s="1"/>
  <c r="J32" i="9"/>
  <c r="I32" i="9"/>
  <c r="D32" i="9"/>
  <c r="E32" i="9" s="1"/>
  <c r="J31" i="9"/>
  <c r="I31" i="9"/>
  <c r="K31" i="9" s="1"/>
  <c r="L31" i="9" s="1"/>
  <c r="D31" i="9"/>
  <c r="E31" i="9" s="1"/>
  <c r="K30" i="9"/>
  <c r="L30" i="9" s="1"/>
  <c r="J30" i="9"/>
  <c r="I30" i="9"/>
  <c r="D30" i="9"/>
  <c r="E30" i="9" s="1"/>
  <c r="J29" i="9"/>
  <c r="I29" i="9"/>
  <c r="K29" i="9" s="1"/>
  <c r="L29" i="9" s="1"/>
  <c r="D29" i="9"/>
  <c r="E29" i="9" s="1"/>
  <c r="K28" i="9"/>
  <c r="L28" i="9" s="1"/>
  <c r="J28" i="9"/>
  <c r="I28" i="9"/>
  <c r="D28" i="9"/>
  <c r="E28" i="9" s="1"/>
  <c r="J27" i="9"/>
  <c r="I27" i="9"/>
  <c r="K27" i="9" s="1"/>
  <c r="L27" i="9" s="1"/>
  <c r="D27" i="9"/>
  <c r="E27" i="9" s="1"/>
  <c r="K26" i="9"/>
  <c r="L26" i="9" s="1"/>
  <c r="J26" i="9"/>
  <c r="I26" i="9"/>
  <c r="D26" i="9"/>
  <c r="E26" i="9" s="1"/>
  <c r="J25" i="9"/>
  <c r="I25" i="9"/>
  <c r="K25" i="9" s="1"/>
  <c r="L25" i="9" s="1"/>
  <c r="D25" i="9"/>
  <c r="E25" i="9" s="1"/>
  <c r="K24" i="9"/>
  <c r="L24" i="9" s="1"/>
  <c r="J24" i="9"/>
  <c r="I24" i="9"/>
  <c r="D24" i="9"/>
  <c r="E24" i="9" s="1"/>
  <c r="J23" i="9"/>
  <c r="I23" i="9"/>
  <c r="K23" i="9" s="1"/>
  <c r="L23" i="9" s="1"/>
  <c r="D23" i="9"/>
  <c r="E23" i="9" s="1"/>
  <c r="K22" i="9"/>
  <c r="L22" i="9" s="1"/>
  <c r="J22" i="9"/>
  <c r="I22" i="9"/>
  <c r="D22" i="9"/>
  <c r="E22" i="9" s="1"/>
  <c r="J21" i="9"/>
  <c r="I21" i="9"/>
  <c r="K21" i="9" s="1"/>
  <c r="L21" i="9" s="1"/>
  <c r="D21" i="9"/>
  <c r="E21" i="9" s="1"/>
  <c r="K20" i="9"/>
  <c r="L20" i="9" s="1"/>
  <c r="J20" i="9"/>
  <c r="I20" i="9"/>
  <c r="D20" i="9"/>
  <c r="E20" i="9" s="1"/>
  <c r="J19" i="9"/>
  <c r="I19" i="9"/>
  <c r="K19" i="9" s="1"/>
  <c r="L19" i="9" s="1"/>
  <c r="D19" i="9"/>
  <c r="E19" i="9" s="1"/>
  <c r="K18" i="9"/>
  <c r="L18" i="9" s="1"/>
  <c r="J18" i="9"/>
  <c r="I18" i="9"/>
  <c r="D18" i="9"/>
  <c r="E18" i="9" s="1"/>
  <c r="J17" i="9"/>
  <c r="I17" i="9"/>
  <c r="K17" i="9" s="1"/>
  <c r="L17" i="9" s="1"/>
  <c r="D17" i="9"/>
  <c r="E17" i="9" s="1"/>
  <c r="K16" i="9"/>
  <c r="L16" i="9" s="1"/>
  <c r="J16" i="9"/>
  <c r="I16" i="9"/>
  <c r="D16" i="9"/>
  <c r="E16" i="9" s="1"/>
  <c r="J15" i="9"/>
  <c r="I15" i="9"/>
  <c r="K15" i="9" s="1"/>
  <c r="L15" i="9" s="1"/>
  <c r="D15" i="9"/>
  <c r="E15" i="9" s="1"/>
  <c r="K14" i="9"/>
  <c r="L14" i="9" s="1"/>
  <c r="J14" i="9"/>
  <c r="I14" i="9"/>
  <c r="D14" i="9"/>
  <c r="E14" i="9" s="1"/>
  <c r="J13" i="9"/>
  <c r="I13" i="9"/>
  <c r="K13" i="9" s="1"/>
  <c r="L13" i="9" s="1"/>
  <c r="D13" i="9"/>
  <c r="E13" i="9" s="1"/>
  <c r="K12" i="9"/>
  <c r="L12" i="9" s="1"/>
  <c r="J12" i="9"/>
  <c r="I12" i="9"/>
  <c r="D12" i="9"/>
  <c r="E12" i="9" s="1"/>
  <c r="J11" i="9"/>
  <c r="I11" i="9"/>
  <c r="K11" i="9" s="1"/>
  <c r="L11" i="9" s="1"/>
  <c r="D11" i="9"/>
  <c r="E11" i="9" s="1"/>
  <c r="K10" i="9"/>
  <c r="L10" i="9" s="1"/>
  <c r="J10" i="9"/>
  <c r="I10" i="9"/>
  <c r="D10" i="9"/>
  <c r="E10" i="9" s="1"/>
  <c r="J9" i="9"/>
  <c r="I9" i="9"/>
  <c r="K9" i="9" s="1"/>
  <c r="L9" i="9" s="1"/>
  <c r="D9" i="9"/>
  <c r="E9" i="9" s="1"/>
  <c r="D19" i="8"/>
  <c r="E19" i="8" s="1"/>
  <c r="D18" i="8"/>
  <c r="E18" i="8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8" i="8"/>
  <c r="E8" i="8" s="1"/>
  <c r="D7" i="8"/>
  <c r="E7" i="8" s="1"/>
  <c r="D6" i="8"/>
  <c r="E6" i="8" s="1"/>
  <c r="D5" i="8"/>
  <c r="E5" i="8" s="1"/>
  <c r="C19" i="7"/>
  <c r="D19" i="7" s="1"/>
  <c r="C18" i="7"/>
  <c r="D18" i="7" s="1"/>
  <c r="C17" i="7"/>
  <c r="D17" i="7" s="1"/>
  <c r="C16" i="7"/>
  <c r="D16" i="7" s="1"/>
  <c r="C15" i="7"/>
  <c r="D15" i="7" s="1"/>
  <c r="C14" i="7"/>
  <c r="D14" i="7" s="1"/>
  <c r="C13" i="7"/>
  <c r="D13" i="7" s="1"/>
  <c r="C12" i="7"/>
  <c r="D12" i="7" s="1"/>
  <c r="C11" i="7"/>
  <c r="D11" i="7" s="1"/>
  <c r="C10" i="7"/>
  <c r="D10" i="7" s="1"/>
  <c r="C9" i="7"/>
  <c r="D9" i="7" s="1"/>
  <c r="C8" i="7"/>
  <c r="D8" i="7" s="1"/>
  <c r="C7" i="7"/>
  <c r="D7" i="7" s="1"/>
  <c r="C6" i="7"/>
  <c r="D6" i="7" s="1"/>
  <c r="C5" i="7"/>
  <c r="D5" i="7" s="1"/>
  <c r="L48" i="4"/>
  <c r="E48" i="4"/>
  <c r="L47" i="4"/>
  <c r="E47" i="4"/>
  <c r="L46" i="4"/>
  <c r="E46" i="4"/>
  <c r="L44" i="4"/>
  <c r="E44" i="4"/>
  <c r="L43" i="4"/>
  <c r="E43" i="4"/>
  <c r="L42" i="4"/>
  <c r="E42" i="4"/>
  <c r="L40" i="4"/>
  <c r="E40" i="4"/>
  <c r="L39" i="4"/>
  <c r="E39" i="4"/>
  <c r="L38" i="4"/>
  <c r="E38" i="4"/>
  <c r="L37" i="4"/>
  <c r="L36" i="4"/>
  <c r="E36" i="4"/>
  <c r="L35" i="4"/>
  <c r="E35" i="4"/>
  <c r="L34" i="4"/>
  <c r="E34" i="4"/>
  <c r="L32" i="4"/>
  <c r="E32" i="4"/>
  <c r="L31" i="4"/>
  <c r="E31" i="4"/>
  <c r="L30" i="4"/>
  <c r="E30" i="4"/>
  <c r="L28" i="4"/>
  <c r="E28" i="4"/>
  <c r="L27" i="4"/>
  <c r="E27" i="4"/>
  <c r="L26" i="4"/>
  <c r="E26" i="4"/>
  <c r="L24" i="4"/>
  <c r="E24" i="4"/>
  <c r="L23" i="4"/>
  <c r="E23" i="4"/>
  <c r="L22" i="4"/>
  <c r="E22" i="4"/>
  <c r="L21" i="4"/>
  <c r="L20" i="4"/>
  <c r="E20" i="4"/>
  <c r="L19" i="4"/>
  <c r="E19" i="4"/>
  <c r="L18" i="4"/>
  <c r="E18" i="4"/>
  <c r="L16" i="4"/>
  <c r="E16" i="4"/>
  <c r="L15" i="4"/>
  <c r="E15" i="4"/>
  <c r="L14" i="4"/>
  <c r="E14" i="4"/>
  <c r="L12" i="4"/>
  <c r="E12" i="4"/>
  <c r="L11" i="4"/>
  <c r="E11" i="4"/>
  <c r="L10" i="4"/>
  <c r="E10" i="4"/>
  <c r="L9" i="4"/>
  <c r="E9" i="4"/>
  <c r="E19" i="3"/>
  <c r="E18" i="3"/>
  <c r="E16" i="3"/>
  <c r="E15" i="3"/>
  <c r="E14" i="3"/>
  <c r="E12" i="3"/>
  <c r="E11" i="3"/>
  <c r="E10" i="3"/>
  <c r="E8" i="3"/>
  <c r="E7" i="3"/>
  <c r="E6" i="3"/>
  <c r="D19" i="2"/>
  <c r="D18" i="2"/>
  <c r="D15" i="2"/>
  <c r="D14" i="2"/>
  <c r="D13" i="2"/>
  <c r="D11" i="2"/>
  <c r="D10" i="2"/>
  <c r="D9" i="2"/>
  <c r="D7" i="2"/>
  <c r="D6" i="2"/>
</calcChain>
</file>

<file path=xl/sharedStrings.xml><?xml version="1.0" encoding="utf-8"?>
<sst xmlns="http://schemas.openxmlformats.org/spreadsheetml/2006/main" count="2413" uniqueCount="1056">
  <si>
    <t>VLOOKUP</t>
  </si>
  <si>
    <t>Poštna številka</t>
  </si>
  <si>
    <t>Pošta</t>
  </si>
  <si>
    <t>Dijak</t>
  </si>
  <si>
    <t xml:space="preserve">Točke </t>
  </si>
  <si>
    <t>Ocena</t>
  </si>
  <si>
    <t>Točke</t>
  </si>
  <si>
    <t>Mojca</t>
  </si>
  <si>
    <t>Mateja</t>
  </si>
  <si>
    <t>Nina</t>
  </si>
  <si>
    <t>Nataša</t>
  </si>
  <si>
    <t>Andreja</t>
  </si>
  <si>
    <t>Aleš</t>
  </si>
  <si>
    <t>Branko</t>
  </si>
  <si>
    <t>Bojan</t>
  </si>
  <si>
    <t>Robert</t>
  </si>
  <si>
    <t>Rok</t>
  </si>
  <si>
    <t>Boštjan</t>
  </si>
  <si>
    <t>Matjaž</t>
  </si>
  <si>
    <t>Bernarda</t>
  </si>
  <si>
    <t>Gabriela</t>
  </si>
  <si>
    <t>Marko</t>
  </si>
  <si>
    <t>S pomočjo VLOOKUP funkcije, dopolnite manjkajoče vrednosti</t>
  </si>
  <si>
    <t>Kraj</t>
  </si>
  <si>
    <t>Adlešiči</t>
  </si>
  <si>
    <t>Ajdovščina</t>
  </si>
  <si>
    <t>Ankaran/Ancarano</t>
  </si>
  <si>
    <t>Apače</t>
  </si>
  <si>
    <t>Artiče</t>
  </si>
  <si>
    <t>Begunje na Gorenjskem</t>
  </si>
  <si>
    <t>Begunje pri Cerknici</t>
  </si>
  <si>
    <t>Beltinci</t>
  </si>
  <si>
    <t>Benedikt</t>
  </si>
  <si>
    <t>Bežigrad</t>
  </si>
  <si>
    <t>Bistrica ob Dravi</t>
  </si>
  <si>
    <t>Bistrica ob Sotli</t>
  </si>
  <si>
    <t>Bizeljsko</t>
  </si>
  <si>
    <t>Blagovica</t>
  </si>
  <si>
    <t>Blanca</t>
  </si>
  <si>
    <t>Bled</t>
  </si>
  <si>
    <t>Blejska Dobrava</t>
  </si>
  <si>
    <t>Bodonci</t>
  </si>
  <si>
    <t>Bogojina</t>
  </si>
  <si>
    <t>Bohinjska Bela</t>
  </si>
  <si>
    <t>Bohinjska Bistrica</t>
  </si>
  <si>
    <t>Bohinjsko jezero</t>
  </si>
  <si>
    <t>Borovnica</t>
  </si>
  <si>
    <t>Boštanj</t>
  </si>
  <si>
    <t>Bovec</t>
  </si>
  <si>
    <t>Branik</t>
  </si>
  <si>
    <t>Braslovče</t>
  </si>
  <si>
    <t>Breginj</t>
  </si>
  <si>
    <t>Brestanica</t>
  </si>
  <si>
    <t>Bresternica</t>
  </si>
  <si>
    <t>Brezje</t>
  </si>
  <si>
    <t>Brezovica pri Ljubljani</t>
  </si>
  <si>
    <t>Brežice</t>
  </si>
  <si>
    <t>Brnik aerodrom</t>
  </si>
  <si>
    <t>Brusnice</t>
  </si>
  <si>
    <t>Buče</t>
  </si>
  <si>
    <t>Bučka</t>
  </si>
  <si>
    <t>Cankova</t>
  </si>
  <si>
    <t>Celje</t>
  </si>
  <si>
    <t>Cerklje na Gorenjskem</t>
  </si>
  <si>
    <t>Cerklje ob Krki</t>
  </si>
  <si>
    <t>Cerknica</t>
  </si>
  <si>
    <t>Cerkno</t>
  </si>
  <si>
    <t>Cerkvenjak</t>
  </si>
  <si>
    <t>Ceršak</t>
  </si>
  <si>
    <t>Cirkovce</t>
  </si>
  <si>
    <t>Cirkulane</t>
  </si>
  <si>
    <t>Col</t>
  </si>
  <si>
    <t>Čatež ob Savi</t>
  </si>
  <si>
    <t>Čemšenik</t>
  </si>
  <si>
    <t>Čepovan</t>
  </si>
  <si>
    <t>Črenšovci</t>
  </si>
  <si>
    <t>Črna na Koroškem</t>
  </si>
  <si>
    <t>Črni Kal</t>
  </si>
  <si>
    <t>Črni Vrh nad Idrijo</t>
  </si>
  <si>
    <t>Črniče</t>
  </si>
  <si>
    <t>Črnomelj</t>
  </si>
  <si>
    <t>Dekani</t>
  </si>
  <si>
    <t>Deskle</t>
  </si>
  <si>
    <t>Destrnik</t>
  </si>
  <si>
    <t>Divača</t>
  </si>
  <si>
    <t>Dob</t>
  </si>
  <si>
    <t>Dobje pri Planini</t>
  </si>
  <si>
    <t>Dobova</t>
  </si>
  <si>
    <t>Dobovec, Trbovlje</t>
  </si>
  <si>
    <t>Dobravlje</t>
  </si>
  <si>
    <t>Dobrna</t>
  </si>
  <si>
    <t>Dobrnič</t>
  </si>
  <si>
    <t>Dobrova</t>
  </si>
  <si>
    <t>Dobrovnik/Dobronak</t>
  </si>
  <si>
    <t>Dobrovo v Brdih</t>
  </si>
  <si>
    <t>Dol pri Hrastniku</t>
  </si>
  <si>
    <t>Dol pri Ljubljani</t>
  </si>
  <si>
    <t>Dole pri Litiji</t>
  </si>
  <si>
    <t>Dolenja vas</t>
  </si>
  <si>
    <t>Dolenjske Toplice</t>
  </si>
  <si>
    <t>Domžale</t>
  </si>
  <si>
    <t>Dornava</t>
  </si>
  <si>
    <t>Dornberk</t>
  </si>
  <si>
    <t>Draga</t>
  </si>
  <si>
    <t>Dragatuš</t>
  </si>
  <si>
    <t>Dramlje</t>
  </si>
  <si>
    <t>Dravograd</t>
  </si>
  <si>
    <t>Duplje</t>
  </si>
  <si>
    <t>Dutovlje</t>
  </si>
  <si>
    <t>Dvor</t>
  </si>
  <si>
    <t>Fala</t>
  </si>
  <si>
    <t>Fokovci</t>
  </si>
  <si>
    <t>Fram</t>
  </si>
  <si>
    <t>Frankolovo</t>
  </si>
  <si>
    <t>Gabrovka</t>
  </si>
  <si>
    <t>Globoko</t>
  </si>
  <si>
    <t>Godovič</t>
  </si>
  <si>
    <t>Golnik</t>
  </si>
  <si>
    <t>Gomilsko</t>
  </si>
  <si>
    <t>Gorenja vas</t>
  </si>
  <si>
    <t>Gorica pri Slivnici</t>
  </si>
  <si>
    <t>Gorišnica</t>
  </si>
  <si>
    <t>Gornja Radgona</t>
  </si>
  <si>
    <t>Gornji Grad</t>
  </si>
  <si>
    <t>Gozd Martuljek</t>
  </si>
  <si>
    <t>Gračišče</t>
  </si>
  <si>
    <t>Grad</t>
  </si>
  <si>
    <t>Gradac</t>
  </si>
  <si>
    <t>Grahovo</t>
  </si>
  <si>
    <t>Grahovo ob Bači</t>
  </si>
  <si>
    <t>Grgar</t>
  </si>
  <si>
    <t>Griže</t>
  </si>
  <si>
    <t>Grobelno</t>
  </si>
  <si>
    <t>Grosuplje</t>
  </si>
  <si>
    <t>Hajdina</t>
  </si>
  <si>
    <t>Hinje</t>
  </si>
  <si>
    <t>Hoče</t>
  </si>
  <si>
    <t>Hodoš/Hodos</t>
  </si>
  <si>
    <t>Horjul</t>
  </si>
  <si>
    <t>Hotedršica</t>
  </si>
  <si>
    <t>Hrastnik</t>
  </si>
  <si>
    <t>Hruševje</t>
  </si>
  <si>
    <t>Hrušica</t>
  </si>
  <si>
    <t>Idrija</t>
  </si>
  <si>
    <t>Ig</t>
  </si>
  <si>
    <t>Ilirska Bistrica</t>
  </si>
  <si>
    <t>Ivančna Gorica</t>
  </si>
  <si>
    <t>Ivanjkovci</t>
  </si>
  <si>
    <t>Izlake</t>
  </si>
  <si>
    <t>Izola/Isola</t>
  </si>
  <si>
    <t>Jagodje</t>
  </si>
  <si>
    <t>Jakobski Dol</t>
  </si>
  <si>
    <t>Jarenina</t>
  </si>
  <si>
    <t>Jelšane</t>
  </si>
  <si>
    <t>Jesenice</t>
  </si>
  <si>
    <t>Jurklošter</t>
  </si>
  <si>
    <t>Jurovski Dol</t>
  </si>
  <si>
    <t>Juršinci</t>
  </si>
  <si>
    <t>Kal nad Kanalom</t>
  </si>
  <si>
    <t>Kalobje</t>
  </si>
  <si>
    <t>Kamna Gorica</t>
  </si>
  <si>
    <t>Kamnica</t>
  </si>
  <si>
    <t>Kamnik</t>
  </si>
  <si>
    <t>Kanal</t>
  </si>
  <si>
    <t>Kapele</t>
  </si>
  <si>
    <t>Kapla</t>
  </si>
  <si>
    <t>Kidričevo</t>
  </si>
  <si>
    <t>Kisovec</t>
  </si>
  <si>
    <t>Knežak</t>
  </si>
  <si>
    <t>Kobarid</t>
  </si>
  <si>
    <t>Kobilje</t>
  </si>
  <si>
    <t>Kočevje</t>
  </si>
  <si>
    <t>Kočevska Reka</t>
  </si>
  <si>
    <t>Kog</t>
  </si>
  <si>
    <t>Kojsko</t>
  </si>
  <si>
    <t>Komen</t>
  </si>
  <si>
    <t>Komenda</t>
  </si>
  <si>
    <t>Koper/Capodistria</t>
  </si>
  <si>
    <t>Koprivnica</t>
  </si>
  <si>
    <t>Kostanjevica na Krasu</t>
  </si>
  <si>
    <t>Kostanjevica na Krki</t>
  </si>
  <si>
    <t>Košana</t>
  </si>
  <si>
    <t>Kotlje</t>
  </si>
  <si>
    <t>Kozina</t>
  </si>
  <si>
    <t>Kozje</t>
  </si>
  <si>
    <t>Kranj</t>
  </si>
  <si>
    <t>Kranjska Gora</t>
  </si>
  <si>
    <t>Kresnice</t>
  </si>
  <si>
    <t>Križe</t>
  </si>
  <si>
    <t>Križevci</t>
  </si>
  <si>
    <t>Križevci pri Ljutomeru</t>
  </si>
  <si>
    <t>Krka</t>
  </si>
  <si>
    <t>Krmelj</t>
  </si>
  <si>
    <t>Kropa</t>
  </si>
  <si>
    <t>Krška vas</t>
  </si>
  <si>
    <t>Krško</t>
  </si>
  <si>
    <t>Kuzma</t>
  </si>
  <si>
    <t>Laporje</t>
  </si>
  <si>
    <t>Laško</t>
  </si>
  <si>
    <t>Laze v Tuhinju</t>
  </si>
  <si>
    <t>Lenart v Slovenskih goricah</t>
  </si>
  <si>
    <t>Lendava/Lendva</t>
  </si>
  <si>
    <t>Lesce</t>
  </si>
  <si>
    <t>Lesično</t>
  </si>
  <si>
    <t>Leskovec pri Krškem</t>
  </si>
  <si>
    <t>Libeliče</t>
  </si>
  <si>
    <t>Limbuš</t>
  </si>
  <si>
    <t>Litija</t>
  </si>
  <si>
    <t>Ljubečna</t>
  </si>
  <si>
    <t>Ljubljana</t>
  </si>
  <si>
    <t>Ljubljana p.p.</t>
  </si>
  <si>
    <t>Ljubljana Brod</t>
  </si>
  <si>
    <t>Ljubljana Črnuče</t>
  </si>
  <si>
    <t>Ljubljana Dobrunje</t>
  </si>
  <si>
    <t>Ljubljana Dravlje</t>
  </si>
  <si>
    <t>Ljubljana Koseze</t>
  </si>
  <si>
    <t>Ljubljana Nove Jarše</t>
  </si>
  <si>
    <t>Ljubljana Polje</t>
  </si>
  <si>
    <t>Ljubljana Šentvid</t>
  </si>
  <si>
    <t>Ljubljana Šiška</t>
  </si>
  <si>
    <t>Ljubljana Šmartno</t>
  </si>
  <si>
    <t>Ljubno ob Savinji</t>
  </si>
  <si>
    <t>Ljutomer</t>
  </si>
  <si>
    <t>Loče</t>
  </si>
  <si>
    <t>Log pod Mangartom</t>
  </si>
  <si>
    <t>Log pri Brezovici</t>
  </si>
  <si>
    <t>Logatec</t>
  </si>
  <si>
    <t>Loka pri Zidanem Mostu</t>
  </si>
  <si>
    <t>Loka pri Žusmu</t>
  </si>
  <si>
    <t>Lokev</t>
  </si>
  <si>
    <t>Loški Potok</t>
  </si>
  <si>
    <t>Lovrenc na Dravskem polju</t>
  </si>
  <si>
    <t>Lovrenc na Pohorju</t>
  </si>
  <si>
    <t>Luče</t>
  </si>
  <si>
    <t>Lukovica</t>
  </si>
  <si>
    <t>Mačkovci</t>
  </si>
  <si>
    <t>Majšperk</t>
  </si>
  <si>
    <t>Makole</t>
  </si>
  <si>
    <t>Mala Nedelja</t>
  </si>
  <si>
    <t>Malečnik</t>
  </si>
  <si>
    <t>Marezige</t>
  </si>
  <si>
    <t>Maribor</t>
  </si>
  <si>
    <t>Marjeta na Dravskem polju</t>
  </si>
  <si>
    <t>Markovci</t>
  </si>
  <si>
    <t>Martjanci</t>
  </si>
  <si>
    <t>Materija</t>
  </si>
  <si>
    <t>Mavčiče</t>
  </si>
  <si>
    <t>Medvode</t>
  </si>
  <si>
    <t>Mengeš</t>
  </si>
  <si>
    <t>Metlika</t>
  </si>
  <si>
    <t>Mežica</t>
  </si>
  <si>
    <t>Miklavž na Dravskem polju</t>
  </si>
  <si>
    <t>Miklavž pri Ormožu</t>
  </si>
  <si>
    <t>Miren</t>
  </si>
  <si>
    <t>Mirna</t>
  </si>
  <si>
    <t>Mirna Peč</t>
  </si>
  <si>
    <t>Mislinja</t>
  </si>
  <si>
    <t>Mojstrana</t>
  </si>
  <si>
    <t>Mokronog</t>
  </si>
  <si>
    <t>Moravče</t>
  </si>
  <si>
    <t>Moravske Toplice</t>
  </si>
  <si>
    <t>Most na Soči</t>
  </si>
  <si>
    <t>Mostec</t>
  </si>
  <si>
    <t>Motnik</t>
  </si>
  <si>
    <t>Mozirje</t>
  </si>
  <si>
    <t>Murska Sobota</t>
  </si>
  <si>
    <t>Muta</t>
  </si>
  <si>
    <t>Naklo</t>
  </si>
  <si>
    <t>Nazarje</t>
  </si>
  <si>
    <t>Notranje Gorice</t>
  </si>
  <si>
    <t>Nova Cerkev</t>
  </si>
  <si>
    <t>Nova Gorica</t>
  </si>
  <si>
    <t>Nova vas</t>
  </si>
  <si>
    <t>Novo mesto</t>
  </si>
  <si>
    <t>Obrov</t>
  </si>
  <si>
    <t>Odranci</t>
  </si>
  <si>
    <t>Oplotnica</t>
  </si>
  <si>
    <t>Orehova vas</t>
  </si>
  <si>
    <t>Ormož</t>
  </si>
  <si>
    <t>Ortnek</t>
  </si>
  <si>
    <t>Osilnica</t>
  </si>
  <si>
    <t>Otočec</t>
  </si>
  <si>
    <t>Ožbalt</t>
  </si>
  <si>
    <t>Pernica</t>
  </si>
  <si>
    <t>Pesnica pri Mariboru</t>
  </si>
  <si>
    <t>Petrovci</t>
  </si>
  <si>
    <t>Petrovče</t>
  </si>
  <si>
    <t>Piran/Pirano</t>
  </si>
  <si>
    <t>Pišece</t>
  </si>
  <si>
    <t>Pivka</t>
  </si>
  <si>
    <t>Planina</t>
  </si>
  <si>
    <t>Planina pri Sevnici</t>
  </si>
  <si>
    <t>Pobegi</t>
  </si>
  <si>
    <t>Podbočje</t>
  </si>
  <si>
    <t>Podbrdo</t>
  </si>
  <si>
    <t>Podčetrtek</t>
  </si>
  <si>
    <t>Podgorci</t>
  </si>
  <si>
    <t>Podgorje, Koper</t>
  </si>
  <si>
    <t>Podgorje</t>
  </si>
  <si>
    <t>Podgrad</t>
  </si>
  <si>
    <t>Podkum</t>
  </si>
  <si>
    <t>Podlehnik</t>
  </si>
  <si>
    <t>Podnanos</t>
  </si>
  <si>
    <t>Podnart</t>
  </si>
  <si>
    <t>Podplat</t>
  </si>
  <si>
    <t>Podsreda</t>
  </si>
  <si>
    <t>Podvelka</t>
  </si>
  <si>
    <t>Pohorje</t>
  </si>
  <si>
    <t>Polenšak</t>
  </si>
  <si>
    <t>Polhov Gradec</t>
  </si>
  <si>
    <t>Poljane nad Škofjo Loko</t>
  </si>
  <si>
    <t>Poljčane</t>
  </si>
  <si>
    <t>Polšnik</t>
  </si>
  <si>
    <t>Polzela</t>
  </si>
  <si>
    <t>Ponikva</t>
  </si>
  <si>
    <t>Portorož/Portorose</t>
  </si>
  <si>
    <t>Postojna</t>
  </si>
  <si>
    <t>Pragersko</t>
  </si>
  <si>
    <t>Prebold</t>
  </si>
  <si>
    <t>Preddvor</t>
  </si>
  <si>
    <t>Prem</t>
  </si>
  <si>
    <t>Preserje</t>
  </si>
  <si>
    <t>Prestranek</t>
  </si>
  <si>
    <t>Prevalje</t>
  </si>
  <si>
    <t>Prevorje</t>
  </si>
  <si>
    <t>Primskovo</t>
  </si>
  <si>
    <t>Pristava pri Mestinju</t>
  </si>
  <si>
    <t>Prosenjakovci/Partosfalva</t>
  </si>
  <si>
    <t>Prvačina</t>
  </si>
  <si>
    <t>Ptuj</t>
  </si>
  <si>
    <t>Ptuj Breg</t>
  </si>
  <si>
    <t>Ptujska Gora</t>
  </si>
  <si>
    <t>Puconci</t>
  </si>
  <si>
    <t>Rače</t>
  </si>
  <si>
    <t>Radeče</t>
  </si>
  <si>
    <t>Radenci</t>
  </si>
  <si>
    <t>Radlje ob Dravi</t>
  </si>
  <si>
    <t>Radomlje</t>
  </si>
  <si>
    <t>Radovljica</t>
  </si>
  <si>
    <t>Raka</t>
  </si>
  <si>
    <t>Rakek</t>
  </si>
  <si>
    <t>Rateče</t>
  </si>
  <si>
    <t>Ravne na Koroškem</t>
  </si>
  <si>
    <t>Rečica ob Savinji</t>
  </si>
  <si>
    <t>Renče</t>
  </si>
  <si>
    <t>Ribnica</t>
  </si>
  <si>
    <t>Ribnica na Pohorju</t>
  </si>
  <si>
    <t>Rimske Toplice</t>
  </si>
  <si>
    <t>Rob</t>
  </si>
  <si>
    <t>Ročinj</t>
  </si>
  <si>
    <t>Rogaška Slatina</t>
  </si>
  <si>
    <t>Rogašovci</t>
  </si>
  <si>
    <t>Rogatec</t>
  </si>
  <si>
    <t>Rovte</t>
  </si>
  <si>
    <t>Ruše</t>
  </si>
  <si>
    <t>Sava</t>
  </si>
  <si>
    <t>Sečovlje/Sicciole</t>
  </si>
  <si>
    <t>Selca</t>
  </si>
  <si>
    <t>Selnica ob Dravi</t>
  </si>
  <si>
    <t>Semič</t>
  </si>
  <si>
    <t>Senovo</t>
  </si>
  <si>
    <t>Senožeče</t>
  </si>
  <si>
    <t>Sevnica</t>
  </si>
  <si>
    <t>Sežana</t>
  </si>
  <si>
    <t>Sladki Vrh</t>
  </si>
  <si>
    <t>Slap ob Idrijci</t>
  </si>
  <si>
    <t>Slovenj Gradec</t>
  </si>
  <si>
    <t>Slovenska Bistrica</t>
  </si>
  <si>
    <t>Slovenske Konjice</t>
  </si>
  <si>
    <t>Smlednik</t>
  </si>
  <si>
    <t>Soča</t>
  </si>
  <si>
    <t>Sodražica</t>
  </si>
  <si>
    <t>Solčava</t>
  </si>
  <si>
    <t>Solkan</t>
  </si>
  <si>
    <t>Sorica</t>
  </si>
  <si>
    <t>Sovodenj</t>
  </si>
  <si>
    <t>Spodnja Idrija</t>
  </si>
  <si>
    <t>Spodnji Duplek</t>
  </si>
  <si>
    <t>Spodnji Ivanjci</t>
  </si>
  <si>
    <t>Središče ob Dravi</t>
  </si>
  <si>
    <t>Srednja vas v Bohinju</t>
  </si>
  <si>
    <t>Sromlje</t>
  </si>
  <si>
    <t>Srpenica</t>
  </si>
  <si>
    <t>Stahovica</t>
  </si>
  <si>
    <t>Stara Cerkev</t>
  </si>
  <si>
    <t>Stari trg ob Kolpi</t>
  </si>
  <si>
    <t>Stari trg pri Ložu</t>
  </si>
  <si>
    <t>Starše</t>
  </si>
  <si>
    <t>Stoperce</t>
  </si>
  <si>
    <t>Stopiče</t>
  </si>
  <si>
    <t>Stranice</t>
  </si>
  <si>
    <t>Straža</t>
  </si>
  <si>
    <t>Struge</t>
  </si>
  <si>
    <t>Strunjan/Strugnano</t>
  </si>
  <si>
    <t>Studenec</t>
  </si>
  <si>
    <t>Suhor</t>
  </si>
  <si>
    <t>Sv. Ana v Slovenskih goricah</t>
  </si>
  <si>
    <t>Sv. Duh na Ostrem Vrhu</t>
  </si>
  <si>
    <t>Sv. Jurij ob Ščavnici</t>
  </si>
  <si>
    <t>Sv. Trojica v Slovenskih goricah</t>
  </si>
  <si>
    <t>Sveti Štefan</t>
  </si>
  <si>
    <t>Sveti Tomaž</t>
  </si>
  <si>
    <t>Šalovci</t>
  </si>
  <si>
    <t>Šempas</t>
  </si>
  <si>
    <t>Šempeter pri Gorici</t>
  </si>
  <si>
    <t>Šempeter v Savinjski dolini</t>
  </si>
  <si>
    <t>Šenčur</t>
  </si>
  <si>
    <t>Šentilj v Slovenskih goricah</t>
  </si>
  <si>
    <t>Šentjanž</t>
  </si>
  <si>
    <t>Šentjanž pri Dravogradu</t>
  </si>
  <si>
    <t>Šentjernej</t>
  </si>
  <si>
    <t>Šentjur</t>
  </si>
  <si>
    <t>Šentrupert pri Laškem</t>
  </si>
  <si>
    <t>Šentrupert na Dolenjskem</t>
  </si>
  <si>
    <t>Šentvid pri Stični</t>
  </si>
  <si>
    <t>Škocjan</t>
  </si>
  <si>
    <t>Škofije</t>
  </si>
  <si>
    <t>Škofja Loka</t>
  </si>
  <si>
    <t>Škofja vas</t>
  </si>
  <si>
    <t>Škofljica</t>
  </si>
  <si>
    <t>Šmarje</t>
  </si>
  <si>
    <t>Šmarje Sap</t>
  </si>
  <si>
    <t>Šmarje pri Jelšah</t>
  </si>
  <si>
    <t>Šmarješke Toplice</t>
  </si>
  <si>
    <t>Šmartno na Pohorju</t>
  </si>
  <si>
    <t>Šmartno ob Dreti</t>
  </si>
  <si>
    <t>Šmartno ob Paki</t>
  </si>
  <si>
    <t>Šmartno pri Litiji</t>
  </si>
  <si>
    <t>Šmartno pri Slovenj Gradcu</t>
  </si>
  <si>
    <t>Šmartno v Rožni dolini</t>
  </si>
  <si>
    <t>Šoštanj</t>
  </si>
  <si>
    <t>Štanjel</t>
  </si>
  <si>
    <t>Štore</t>
  </si>
  <si>
    <t>Tabor</t>
  </si>
  <si>
    <t>Teharje</t>
  </si>
  <si>
    <t>Tišina</t>
  </si>
  <si>
    <t>Tolmin</t>
  </si>
  <si>
    <t>Topolšica</t>
  </si>
  <si>
    <t>Trbonje</t>
  </si>
  <si>
    <t>Trbovlje</t>
  </si>
  <si>
    <t>Trebelno</t>
  </si>
  <si>
    <t>Trebnje</t>
  </si>
  <si>
    <t>Trnovo pri Gorici</t>
  </si>
  <si>
    <t>Trnovska vas</t>
  </si>
  <si>
    <t>Trojane</t>
  </si>
  <si>
    <t>Trzin</t>
  </si>
  <si>
    <t>Tržič</t>
  </si>
  <si>
    <t>Tržišče</t>
  </si>
  <si>
    <t>Turjak</t>
  </si>
  <si>
    <t>Turnišče</t>
  </si>
  <si>
    <t>Uršna sela</t>
  </si>
  <si>
    <t>Vače</t>
  </si>
  <si>
    <t>Vas</t>
  </si>
  <si>
    <t>Velenje</t>
  </si>
  <si>
    <t>Velika Loka</t>
  </si>
  <si>
    <t>Velika Nedelja</t>
  </si>
  <si>
    <t>Velika Polana</t>
  </si>
  <si>
    <t>Velike Lašče</t>
  </si>
  <si>
    <t>Veliki Gaber</t>
  </si>
  <si>
    <t>Veržej</t>
  </si>
  <si>
    <t>Videm Dobrepolje</t>
  </si>
  <si>
    <t>Videm pri Ptuju</t>
  </si>
  <si>
    <t>Vinica</t>
  </si>
  <si>
    <t>Vipava</t>
  </si>
  <si>
    <t>Vir pri Domžalah</t>
  </si>
  <si>
    <t>Visoko</t>
  </si>
  <si>
    <t>Višnja Gora</t>
  </si>
  <si>
    <t>Vitanje</t>
  </si>
  <si>
    <t>Vitomarci</t>
  </si>
  <si>
    <t>Vodice</t>
  </si>
  <si>
    <t>Vojnik</t>
  </si>
  <si>
    <t>Volčja Draga</t>
  </si>
  <si>
    <t>Voličina</t>
  </si>
  <si>
    <t>Vransko</t>
  </si>
  <si>
    <t>Vremski Britof</t>
  </si>
  <si>
    <t>Vrhnika</t>
  </si>
  <si>
    <t>Vuhred</t>
  </si>
  <si>
    <t>Vuzenica</t>
  </si>
  <si>
    <t>Zabukovje nad Sevnico</t>
  </si>
  <si>
    <t>Zagorje ob Savi</t>
  </si>
  <si>
    <t>Zagradec</t>
  </si>
  <si>
    <t>Zavrč</t>
  </si>
  <si>
    <t>Zdole</t>
  </si>
  <si>
    <t>Zgornja Besnica</t>
  </si>
  <si>
    <t>Zgornja Korena</t>
  </si>
  <si>
    <t>Zgornja Kungota</t>
  </si>
  <si>
    <t>Zgornja Ložnica</t>
  </si>
  <si>
    <t>Zgornja Polskava</t>
  </si>
  <si>
    <t>Zgornja Velka</t>
  </si>
  <si>
    <t>Zgornje Gorje</t>
  </si>
  <si>
    <t>Zgornje Jezersko</t>
  </si>
  <si>
    <t>Zgornji Leskovec</t>
  </si>
  <si>
    <t>Zidani Most</t>
  </si>
  <si>
    <t>Zreče</t>
  </si>
  <si>
    <t>Žabnica</t>
  </si>
  <si>
    <t>Žalec</t>
  </si>
  <si>
    <t>Železniki</t>
  </si>
  <si>
    <t>Žetale</t>
  </si>
  <si>
    <t>Žiri</t>
  </si>
  <si>
    <t>Žirovnica</t>
  </si>
  <si>
    <t>Žužemberk</t>
  </si>
  <si>
    <t>Rezultat</t>
  </si>
  <si>
    <t>S pomočjo funkcij dopolnite manjkajoče vrednosti</t>
  </si>
  <si>
    <t>Imena občin dopolnite s pomočjo šifranta na listu "Šifrant občin"</t>
  </si>
  <si>
    <t>Indeks 2020/2019 naj prikazuje indeks zadolženosti v letih 2020 in 2019</t>
  </si>
  <si>
    <t>Indeks 2020/2019 naj prikazuje indeks zadolženosti v letih 2020 in 2020</t>
  </si>
  <si>
    <t>V zadnjem stolpcu izpišite Večji, če je Indeks 2021/2020 večji kot 2020/2019, sicer pa manjši.</t>
  </si>
  <si>
    <t>Šifra</t>
  </si>
  <si>
    <t>Zap. Št.</t>
  </si>
  <si>
    <t>Občina</t>
  </si>
  <si>
    <t>Indeks 2020/2019</t>
  </si>
  <si>
    <t>Indeks 2021/2020</t>
  </si>
  <si>
    <t>Večji/Manjši</t>
  </si>
  <si>
    <t>OA1021</t>
  </si>
  <si>
    <t>01</t>
  </si>
  <si>
    <t>OA1022</t>
  </si>
  <si>
    <t>02</t>
  </si>
  <si>
    <t>OA1023</t>
  </si>
  <si>
    <t>03</t>
  </si>
  <si>
    <t>OA1024</t>
  </si>
  <si>
    <t>04</t>
  </si>
  <si>
    <t>OA1025</t>
  </si>
  <si>
    <t>05</t>
  </si>
  <si>
    <t>OA1026</t>
  </si>
  <si>
    <t>06</t>
  </si>
  <si>
    <t>OA1027</t>
  </si>
  <si>
    <t>07</t>
  </si>
  <si>
    <t>OA1028</t>
  </si>
  <si>
    <t>08</t>
  </si>
  <si>
    <t>OA1029</t>
  </si>
  <si>
    <t>09</t>
  </si>
  <si>
    <t>OA1030</t>
  </si>
  <si>
    <t>10</t>
  </si>
  <si>
    <t>OA1031</t>
  </si>
  <si>
    <t>11</t>
  </si>
  <si>
    <t>OA1032</t>
  </si>
  <si>
    <t>12</t>
  </si>
  <si>
    <t>OA1033</t>
  </si>
  <si>
    <t>13</t>
  </si>
  <si>
    <t>OA1034</t>
  </si>
  <si>
    <t>14</t>
  </si>
  <si>
    <t>OA1035</t>
  </si>
  <si>
    <t>15</t>
  </si>
  <si>
    <t>OA1036</t>
  </si>
  <si>
    <t>16</t>
  </si>
  <si>
    <t>OA1037</t>
  </si>
  <si>
    <t>17</t>
  </si>
  <si>
    <t>OA1038</t>
  </si>
  <si>
    <t>18</t>
  </si>
  <si>
    <t>OA1039</t>
  </si>
  <si>
    <t>19</t>
  </si>
  <si>
    <t>OA1040</t>
  </si>
  <si>
    <t>20</t>
  </si>
  <si>
    <t>OA1041</t>
  </si>
  <si>
    <t>21</t>
  </si>
  <si>
    <t>OA1042</t>
  </si>
  <si>
    <t>22</t>
  </si>
  <si>
    <t>OA1043</t>
  </si>
  <si>
    <t>23</t>
  </si>
  <si>
    <t>OA1044</t>
  </si>
  <si>
    <t>24</t>
  </si>
  <si>
    <t>OA1045</t>
  </si>
  <si>
    <t>25</t>
  </si>
  <si>
    <t>OA1046</t>
  </si>
  <si>
    <t>26</t>
  </si>
  <si>
    <t>OA1047</t>
  </si>
  <si>
    <t>27</t>
  </si>
  <si>
    <t>OA1048</t>
  </si>
  <si>
    <t>28</t>
  </si>
  <si>
    <t>OA1049</t>
  </si>
  <si>
    <t>29</t>
  </si>
  <si>
    <t>OA1050</t>
  </si>
  <si>
    <t>30</t>
  </si>
  <si>
    <t>OA1051</t>
  </si>
  <si>
    <t>31</t>
  </si>
  <si>
    <t>OA1052</t>
  </si>
  <si>
    <t>32</t>
  </si>
  <si>
    <t>OA1053</t>
  </si>
  <si>
    <t>33</t>
  </si>
  <si>
    <t>OA1054</t>
  </si>
  <si>
    <t>34</t>
  </si>
  <si>
    <t>OA1055</t>
  </si>
  <si>
    <t>35</t>
  </si>
  <si>
    <t>OA1056</t>
  </si>
  <si>
    <t>36</t>
  </si>
  <si>
    <t>OA1057</t>
  </si>
  <si>
    <t>37</t>
  </si>
  <si>
    <t>OA1058</t>
  </si>
  <si>
    <t>38</t>
  </si>
  <si>
    <t>OA1059</t>
  </si>
  <si>
    <t>39</t>
  </si>
  <si>
    <t>OA1060</t>
  </si>
  <si>
    <t>40</t>
  </si>
  <si>
    <t>OA1061</t>
  </si>
  <si>
    <t>41</t>
  </si>
  <si>
    <t>OA1001</t>
  </si>
  <si>
    <t>--</t>
  </si>
  <si>
    <t>AJDOVŠČINA</t>
  </si>
  <si>
    <t>OA1002</t>
  </si>
  <si>
    <t>APAČE</t>
  </si>
  <si>
    <t>OA1003</t>
  </si>
  <si>
    <t>BELTINCI</t>
  </si>
  <si>
    <t>OA1004</t>
  </si>
  <si>
    <t>BENEDIKT</t>
  </si>
  <si>
    <t>OA1005</t>
  </si>
  <si>
    <t>BISTRICA OB SOTLI</t>
  </si>
  <si>
    <t>OA1006</t>
  </si>
  <si>
    <t>BLED</t>
  </si>
  <si>
    <t>OA1007</t>
  </si>
  <si>
    <t>BOHINJ</t>
  </si>
  <si>
    <t>OA1008</t>
  </si>
  <si>
    <t>BOVEC</t>
  </si>
  <si>
    <t>OA1009</t>
  </si>
  <si>
    <t>BRASLOVČE</t>
  </si>
  <si>
    <t>OA1010</t>
  </si>
  <si>
    <t>BRDA</t>
  </si>
  <si>
    <t>OA1011</t>
  </si>
  <si>
    <t>BREZOVICA</t>
  </si>
  <si>
    <t>OA1012</t>
  </si>
  <si>
    <t>BREŽICE</t>
  </si>
  <si>
    <t>OA1013</t>
  </si>
  <si>
    <t>CANKOVA</t>
  </si>
  <si>
    <t>OA1014</t>
  </si>
  <si>
    <t>CELJE</t>
  </si>
  <si>
    <t>OA1015</t>
  </si>
  <si>
    <t>CERKNICA</t>
  </si>
  <si>
    <t>OA1016</t>
  </si>
  <si>
    <t>CERKNO</t>
  </si>
  <si>
    <t>OA1017</t>
  </si>
  <si>
    <t>CERKVENJAK</t>
  </si>
  <si>
    <t>OA1018</t>
  </si>
  <si>
    <t>CIRKULANE</t>
  </si>
  <si>
    <t>OA1019</t>
  </si>
  <si>
    <t>ČRNA NA KOROŠKEM</t>
  </si>
  <si>
    <t>OA1020</t>
  </si>
  <si>
    <t>ČRNOMELJ</t>
  </si>
  <si>
    <t>DESTRNIK</t>
  </si>
  <si>
    <t>DIVAČA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</si>
  <si>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</si>
  <si>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</si>
  <si>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</si>
  <si>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</si>
  <si>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</si>
  <si>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</si>
  <si>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</si>
  <si>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</si>
  <si>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</si>
  <si>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</si>
  <si>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GORNJA RADGONA</t>
  </si>
  <si>
    <t>42</t>
  </si>
  <si>
    <t>GORNJI GRAD</t>
  </si>
  <si>
    <t>43</t>
  </si>
  <si>
    <t>GORNJI PETROVCI</t>
  </si>
  <si>
    <t>44</t>
  </si>
  <si>
    <t>GRAD</t>
  </si>
  <si>
    <t>45</t>
  </si>
  <si>
    <t>GROSUPLJE</t>
  </si>
  <si>
    <t>46</t>
  </si>
  <si>
    <t>HAJDINA</t>
  </si>
  <si>
    <t>47</t>
  </si>
  <si>
    <t>HOČE-SLIVNICA</t>
  </si>
  <si>
    <t>48</t>
  </si>
  <si>
    <t>HODOŠ</t>
  </si>
  <si>
    <t>50</t>
  </si>
  <si>
    <t>HRASTNIK</t>
  </si>
  <si>
    <t>51</t>
  </si>
  <si>
    <t>HRPELJE-KOZINA</t>
  </si>
  <si>
    <t>52</t>
  </si>
  <si>
    <t>IDRIJA</t>
  </si>
  <si>
    <t>53</t>
  </si>
  <si>
    <t>IG</t>
  </si>
  <si>
    <t>54</t>
  </si>
  <si>
    <t>ILIRSKA BISTRICA</t>
  </si>
  <si>
    <t>56</t>
  </si>
  <si>
    <t>IZOLA</t>
  </si>
  <si>
    <t>57</t>
  </si>
  <si>
    <t>JESENICE</t>
  </si>
  <si>
    <t>59</t>
  </si>
  <si>
    <t>JURŠINCI</t>
  </si>
  <si>
    <t>61</t>
  </si>
  <si>
    <t>KANAL</t>
  </si>
  <si>
    <t>62</t>
  </si>
  <si>
    <t>KIDRIČEVO</t>
  </si>
  <si>
    <t>63</t>
  </si>
  <si>
    <t>KOBARID</t>
  </si>
  <si>
    <t>64</t>
  </si>
  <si>
    <t>KOBILJE</t>
  </si>
  <si>
    <t>65</t>
  </si>
  <si>
    <t>KOČEVJE</t>
  </si>
  <si>
    <t>66</t>
  </si>
  <si>
    <t>KOMEN</t>
  </si>
  <si>
    <t>67</t>
  </si>
  <si>
    <t>KOMENDA</t>
  </si>
  <si>
    <t>68</t>
  </si>
  <si>
    <t>KOPER</t>
  </si>
  <si>
    <t>70</t>
  </si>
  <si>
    <t>KOSTEL</t>
  </si>
  <si>
    <t>71</t>
  </si>
  <si>
    <t>KOZJE</t>
  </si>
  <si>
    <t>72</t>
  </si>
  <si>
    <t>KRANJ</t>
  </si>
  <si>
    <t>74</t>
  </si>
  <si>
    <t>KRIŽEVCI</t>
  </si>
  <si>
    <t>75</t>
  </si>
  <si>
    <t>KRŠKO</t>
  </si>
  <si>
    <t>76</t>
  </si>
  <si>
    <t>OA1062</t>
  </si>
  <si>
    <t>KUNGOTA</t>
  </si>
  <si>
    <t>77</t>
  </si>
  <si>
    <t>OA1063</t>
  </si>
  <si>
    <t>KUZMA</t>
  </si>
  <si>
    <t>78</t>
  </si>
  <si>
    <t>OA1064</t>
  </si>
  <si>
    <t>LAŠKO</t>
  </si>
  <si>
    <t>79</t>
  </si>
  <si>
    <t>OA1065</t>
  </si>
  <si>
    <t>LENART</t>
  </si>
  <si>
    <t>80</t>
  </si>
  <si>
    <t>OA1066</t>
  </si>
  <si>
    <t>LENDAVA</t>
  </si>
  <si>
    <t>81</t>
  </si>
  <si>
    <t>OA1067</t>
  </si>
  <si>
    <t>LITIJA</t>
  </si>
  <si>
    <t>82</t>
  </si>
  <si>
    <t>OA1068</t>
  </si>
  <si>
    <t>LJUBLJANA</t>
  </si>
  <si>
    <t>84</t>
  </si>
  <si>
    <t>OA1069</t>
  </si>
  <si>
    <t>LJUTOMER</t>
  </si>
  <si>
    <t>87</t>
  </si>
  <si>
    <t>OA1070</t>
  </si>
  <si>
    <t>LOŠKA DOLINA</t>
  </si>
  <si>
    <t>89</t>
  </si>
  <si>
    <t>OA1071</t>
  </si>
  <si>
    <t>LOVRENC NA POHORJU</t>
  </si>
  <si>
    <t>92</t>
  </si>
  <si>
    <t>OA1072</t>
  </si>
  <si>
    <t>MAJŠPERK</t>
  </si>
  <si>
    <t>93</t>
  </si>
  <si>
    <t>OA1073</t>
  </si>
  <si>
    <t>MAKOLE</t>
  </si>
  <si>
    <t>94</t>
  </si>
  <si>
    <t>OA1074</t>
  </si>
  <si>
    <t>MARIBOR</t>
  </si>
  <si>
    <t>96</t>
  </si>
  <si>
    <t>OA1075</t>
  </si>
  <si>
    <t>MEDVODE</t>
  </si>
  <si>
    <t>97</t>
  </si>
  <si>
    <t>OA1076</t>
  </si>
  <si>
    <t>MENGEŠ</t>
  </si>
  <si>
    <t>98</t>
  </si>
  <si>
    <t>OA1077</t>
  </si>
  <si>
    <t>METLIKA</t>
  </si>
  <si>
    <t>99</t>
  </si>
  <si>
    <t>OA1078</t>
  </si>
  <si>
    <t>MEŽICA</t>
  </si>
  <si>
    <t>100</t>
  </si>
  <si>
    <t>OA1079</t>
  </si>
  <si>
    <t>MIKLAVŽ NA DRAVSKEM POLJU</t>
  </si>
  <si>
    <t>102</t>
  </si>
  <si>
    <t>OA1080</t>
  </si>
  <si>
    <t>MIRNA</t>
  </si>
  <si>
    <t>103</t>
  </si>
  <si>
    <t>OA1081</t>
  </si>
  <si>
    <t>MIRNA PEČ</t>
  </si>
  <si>
    <t>104</t>
  </si>
  <si>
    <t>OA1082</t>
  </si>
  <si>
    <t>MISLINJA</t>
  </si>
  <si>
    <t>105</t>
  </si>
  <si>
    <t>OA1083</t>
  </si>
  <si>
    <t>MOKRONOG-TREBELNO</t>
  </si>
  <si>
    <t>106</t>
  </si>
  <si>
    <t>OA1084</t>
  </si>
  <si>
    <t>MORAVČE</t>
  </si>
  <si>
    <t>107</t>
  </si>
  <si>
    <t>OA1085</t>
  </si>
  <si>
    <t>MORAVSKE TOPLICE</t>
  </si>
  <si>
    <t>108</t>
  </si>
  <si>
    <t>OA1086</t>
  </si>
  <si>
    <t>MOZIRJE</t>
  </si>
  <si>
    <t>109</t>
  </si>
  <si>
    <t>OA1087</t>
  </si>
  <si>
    <t>MURSKA SOBOTA</t>
  </si>
  <si>
    <t>110</t>
  </si>
  <si>
    <t>OA1088</t>
  </si>
  <si>
    <t>MUTA</t>
  </si>
  <si>
    <t>111</t>
  </si>
  <si>
    <t>OA1089</t>
  </si>
  <si>
    <t>NAKLO</t>
  </si>
  <si>
    <t>112</t>
  </si>
  <si>
    <t>OA1090</t>
  </si>
  <si>
    <t>NAZARJE</t>
  </si>
  <si>
    <t>113</t>
  </si>
  <si>
    <t>OA1091</t>
  </si>
  <si>
    <t>NOVA GORICA</t>
  </si>
  <si>
    <t>114</t>
  </si>
  <si>
    <t>OA1092</t>
  </si>
  <si>
    <t>NOVO MESTO</t>
  </si>
  <si>
    <t>115</t>
  </si>
  <si>
    <t>OA1093</t>
  </si>
  <si>
    <t>ODRANCI</t>
  </si>
  <si>
    <t>116</t>
  </si>
  <si>
    <t>OA1094</t>
  </si>
  <si>
    <t>OPLOTNICA</t>
  </si>
  <si>
    <t>117</t>
  </si>
  <si>
    <t>OA1095</t>
  </si>
  <si>
    <t>ORMOŽ</t>
  </si>
  <si>
    <t>118</t>
  </si>
  <si>
    <t>OA1096</t>
  </si>
  <si>
    <t>OSILNICA</t>
  </si>
  <si>
    <t>119</t>
  </si>
  <si>
    <t>OA1097</t>
  </si>
  <si>
    <t>PESNICA</t>
  </si>
  <si>
    <t>120</t>
  </si>
  <si>
    <t>OA1098</t>
  </si>
  <si>
    <t>PIRAN</t>
  </si>
  <si>
    <t>121</t>
  </si>
  <si>
    <t>OA1099</t>
  </si>
  <si>
    <t>PIVKA</t>
  </si>
  <si>
    <t>122</t>
  </si>
  <si>
    <t>OA1100</t>
  </si>
  <si>
    <t>PODČETRTEK</t>
  </si>
  <si>
    <t>123</t>
  </si>
  <si>
    <t>OA1101</t>
  </si>
  <si>
    <t>PODLEHNIK</t>
  </si>
  <si>
    <t>124</t>
  </si>
  <si>
    <t>OA1102</t>
  </si>
  <si>
    <t>PODVELKA</t>
  </si>
  <si>
    <t>125</t>
  </si>
  <si>
    <t>OA1103</t>
  </si>
  <si>
    <t>POLJČANE</t>
  </si>
  <si>
    <t>126</t>
  </si>
  <si>
    <t>OA1104</t>
  </si>
  <si>
    <t>POLZELA</t>
  </si>
  <si>
    <t>127</t>
  </si>
  <si>
    <t>OA1105</t>
  </si>
  <si>
    <t>POSTOJNA</t>
  </si>
  <si>
    <t>128</t>
  </si>
  <si>
    <t>OA1106</t>
  </si>
  <si>
    <t>PREBOLD</t>
  </si>
  <si>
    <t>129</t>
  </si>
  <si>
    <t>OA1107</t>
  </si>
  <si>
    <t>PREDDVOR</t>
  </si>
  <si>
    <t>130</t>
  </si>
  <si>
    <t>OA1108</t>
  </si>
  <si>
    <t>PREVALJE</t>
  </si>
  <si>
    <t>131</t>
  </si>
  <si>
    <t>OA1109</t>
  </si>
  <si>
    <t>PTUJ</t>
  </si>
  <si>
    <t>132</t>
  </si>
  <si>
    <t>OA1110</t>
  </si>
  <si>
    <t>PUCONCI</t>
  </si>
  <si>
    <t>134</t>
  </si>
  <si>
    <t>OA1111</t>
  </si>
  <si>
    <t>RADEČE</t>
  </si>
  <si>
    <t>135</t>
  </si>
  <si>
    <t>OA1112</t>
  </si>
  <si>
    <t>RADENCI</t>
  </si>
  <si>
    <t>136</t>
  </si>
  <si>
    <t>OA1113</t>
  </si>
  <si>
    <t>RADLJE OB DRAVI</t>
  </si>
  <si>
    <t>137</t>
  </si>
  <si>
    <t>OA1114</t>
  </si>
  <si>
    <t>RADOVLJICA</t>
  </si>
  <si>
    <t>138</t>
  </si>
  <si>
    <t>OA1115</t>
  </si>
  <si>
    <t>RAVNE NA KOROŠKEM</t>
  </si>
  <si>
    <t>139</t>
  </si>
  <si>
    <t>OA1116</t>
  </si>
  <si>
    <t>RAZKRIŽJE</t>
  </si>
  <si>
    <t>140</t>
  </si>
  <si>
    <t>OA1117</t>
  </si>
  <si>
    <t>REČICA OB SAVINJI</t>
  </si>
  <si>
    <t>141</t>
  </si>
  <si>
    <t>OA1118</t>
  </si>
  <si>
    <t>RENČE-VOGRSKO</t>
  </si>
  <si>
    <t>142</t>
  </si>
  <si>
    <t>OA1119</t>
  </si>
  <si>
    <t>RIBNICA</t>
  </si>
  <si>
    <t>143</t>
  </si>
  <si>
    <t>OA1120</t>
  </si>
  <si>
    <t>RIBNICA NA POHORJU</t>
  </si>
  <si>
    <t>144</t>
  </si>
  <si>
    <t>OA1121</t>
  </si>
  <si>
    <t>ROGAŠKA SLATINA</t>
  </si>
  <si>
    <t>146</t>
  </si>
  <si>
    <t>OA1122</t>
  </si>
  <si>
    <t>ROGATEC</t>
  </si>
  <si>
    <t>147</t>
  </si>
  <si>
    <t>OA1123</t>
  </si>
  <si>
    <t>RUŠE</t>
  </si>
  <si>
    <t>148</t>
  </si>
  <si>
    <t>OA1124</t>
  </si>
  <si>
    <t>SELNICA OB DRAVI</t>
  </si>
  <si>
    <t>149</t>
  </si>
  <si>
    <t>OA1125</t>
  </si>
  <si>
    <t>SEMIČ</t>
  </si>
  <si>
    <t>150</t>
  </si>
  <si>
    <t>OA1126</t>
  </si>
  <si>
    <t>SEVNICA</t>
  </si>
  <si>
    <t>151</t>
  </si>
  <si>
    <t>OA1127</t>
  </si>
  <si>
    <t>SEŽANA</t>
  </si>
  <si>
    <t>152</t>
  </si>
  <si>
    <t>OA1128</t>
  </si>
  <si>
    <t>SLOVENJ GRADEC</t>
  </si>
  <si>
    <t>153</t>
  </si>
  <si>
    <t>OA1129</t>
  </si>
  <si>
    <t>SLOVENSKA BISTRICA</t>
  </si>
  <si>
    <t>154</t>
  </si>
  <si>
    <t>OA1130</t>
  </si>
  <si>
    <t>SLOVENSKE KONJICE</t>
  </si>
  <si>
    <t>155</t>
  </si>
  <si>
    <t>OA1131</t>
  </si>
  <si>
    <t>SODRAŽICA</t>
  </si>
  <si>
    <t>156</t>
  </si>
  <si>
    <t>OA1132</t>
  </si>
  <si>
    <t>SOLČAVA</t>
  </si>
  <si>
    <t>157</t>
  </si>
  <si>
    <t>OA1133</t>
  </si>
  <si>
    <t>SREDIŠČE OB DRAVI</t>
  </si>
  <si>
    <t>160</t>
  </si>
  <si>
    <t>OA1134</t>
  </si>
  <si>
    <t>SVETA ANA</t>
  </si>
  <si>
    <t>161</t>
  </si>
  <si>
    <t>OA1135</t>
  </si>
  <si>
    <t>SVETA TROJICA V SLOVENSKIH GORICAH</t>
  </si>
  <si>
    <t>162</t>
  </si>
  <si>
    <t>OA1136</t>
  </si>
  <si>
    <t>SVETI ANDRAŽ V SLOVENSKIH GORICAH</t>
  </si>
  <si>
    <t>163</t>
  </si>
  <si>
    <t>OA1137</t>
  </si>
  <si>
    <t>SVETI JURIJ OB ŠČAVNICI</t>
  </si>
  <si>
    <t>164</t>
  </si>
  <si>
    <t>OA1138</t>
  </si>
  <si>
    <t>SVETI JURIJ V SLOVENSKIH GORICAH</t>
  </si>
  <si>
    <t>165</t>
  </si>
  <si>
    <t>OA1139</t>
  </si>
  <si>
    <t>SVETI TOMAŽ</t>
  </si>
  <si>
    <t>166</t>
  </si>
  <si>
    <t>OA1140</t>
  </si>
  <si>
    <t>ŠALOVCI</t>
  </si>
  <si>
    <t>167</t>
  </si>
  <si>
    <t>OA1141</t>
  </si>
  <si>
    <t>ŠEMPETER-VRTOJBA</t>
  </si>
  <si>
    <t>169</t>
  </si>
  <si>
    <t>OA1142</t>
  </si>
  <si>
    <t>ŠENTILJ</t>
  </si>
  <si>
    <t>170</t>
  </si>
  <si>
    <t>OA1143</t>
  </si>
  <si>
    <t>ŠENTJERNEJ</t>
  </si>
  <si>
    <t>171</t>
  </si>
  <si>
    <t>OA1144</t>
  </si>
  <si>
    <t>ŠENTJUR</t>
  </si>
  <si>
    <t>172</t>
  </si>
  <si>
    <t>OA1145</t>
  </si>
  <si>
    <t>ŠENTRUPERT</t>
  </si>
  <si>
    <t>173</t>
  </si>
  <si>
    <t>OA1146</t>
  </si>
  <si>
    <t>ŠKOCJAN</t>
  </si>
  <si>
    <t>174</t>
  </si>
  <si>
    <t>OA1147</t>
  </si>
  <si>
    <t>ŠKOFJA LOKA</t>
  </si>
  <si>
    <t>175</t>
  </si>
  <si>
    <t>OA1148</t>
  </si>
  <si>
    <t>ŠKOFLJICA</t>
  </si>
  <si>
    <t>176</t>
  </si>
  <si>
    <t>OA1149</t>
  </si>
  <si>
    <t>ŠMARJE PRI JELŠAH</t>
  </si>
  <si>
    <t>177</t>
  </si>
  <si>
    <t>OA1150</t>
  </si>
  <si>
    <t>ŠMARJEŠKE TOPLICE</t>
  </si>
  <si>
    <t>178</t>
  </si>
  <si>
    <t>OA1151</t>
  </si>
  <si>
    <t>ŠMARTNO OB PAKI</t>
  </si>
  <si>
    <t>179</t>
  </si>
  <si>
    <t>OA1152</t>
  </si>
  <si>
    <t>ŠMARTNO PRI LITIJI</t>
  </si>
  <si>
    <t>180</t>
  </si>
  <si>
    <t>OA1153</t>
  </si>
  <si>
    <t>ŠOŠTANJ</t>
  </si>
  <si>
    <t>181</t>
  </si>
  <si>
    <t>OA1154</t>
  </si>
  <si>
    <t>ŠTORE</t>
  </si>
  <si>
    <t>182</t>
  </si>
  <si>
    <t>OA1155</t>
  </si>
  <si>
    <t>TABOR</t>
  </si>
  <si>
    <t>183</t>
  </si>
  <si>
    <t>OA1156</t>
  </si>
  <si>
    <t>TIŠINA</t>
  </si>
  <si>
    <t>185</t>
  </si>
  <si>
    <t>OA1157</t>
  </si>
  <si>
    <t>TRBOVLJE</t>
  </si>
  <si>
    <t>186</t>
  </si>
  <si>
    <t>OA1158</t>
  </si>
  <si>
    <t>TREBNJE</t>
  </si>
  <si>
    <t>187</t>
  </si>
  <si>
    <t>OA1159</t>
  </si>
  <si>
    <t>TRNOVSKA VAS</t>
  </si>
  <si>
    <t>189</t>
  </si>
  <si>
    <t>OA1160</t>
  </si>
  <si>
    <t>TRŽIČ</t>
  </si>
  <si>
    <t>191</t>
  </si>
  <si>
    <t>OA1161</t>
  </si>
  <si>
    <t>VELENJE</t>
  </si>
  <si>
    <t>192</t>
  </si>
  <si>
    <t>OA1162</t>
  </si>
  <si>
    <t>VELIKA POLANA</t>
  </si>
  <si>
    <t>193</t>
  </si>
  <si>
    <t>OA1163</t>
  </si>
  <si>
    <t>VELIKE LAŠČE</t>
  </si>
  <si>
    <t>194</t>
  </si>
  <si>
    <t>OA1164</t>
  </si>
  <si>
    <t>VERŽEJ</t>
  </si>
  <si>
    <t>195</t>
  </si>
  <si>
    <t>OA1165</t>
  </si>
  <si>
    <t>VIDEM</t>
  </si>
  <si>
    <t>197</t>
  </si>
  <si>
    <t>OA1166</t>
  </si>
  <si>
    <t>VITANJE</t>
  </si>
  <si>
    <t>199</t>
  </si>
  <si>
    <t>OA1167</t>
  </si>
  <si>
    <t>VOJNIK</t>
  </si>
  <si>
    <t>200</t>
  </si>
  <si>
    <t>OA1168</t>
  </si>
  <si>
    <t>VRANSKO</t>
  </si>
  <si>
    <t>202</t>
  </si>
  <si>
    <t>OA1169</t>
  </si>
  <si>
    <t>VUZENICA</t>
  </si>
  <si>
    <t>203</t>
  </si>
  <si>
    <t>OA1170</t>
  </si>
  <si>
    <t>ZAGORJE OB SAVI</t>
  </si>
  <si>
    <t>204</t>
  </si>
  <si>
    <t>OA1171</t>
  </si>
  <si>
    <t>ZAVRČ</t>
  </si>
  <si>
    <t>205</t>
  </si>
  <si>
    <t>OA1172</t>
  </si>
  <si>
    <t>ZREČE</t>
  </si>
  <si>
    <t>206</t>
  </si>
  <si>
    <t>OA1173</t>
  </si>
  <si>
    <t>ŽALEC</t>
  </si>
  <si>
    <t>207</t>
  </si>
  <si>
    <t>OA1174</t>
  </si>
  <si>
    <t>ŽELEZNIKI</t>
  </si>
  <si>
    <t>208</t>
  </si>
  <si>
    <t>OA1175</t>
  </si>
  <si>
    <t>ŽETALE</t>
  </si>
  <si>
    <t>209</t>
  </si>
  <si>
    <t>OA1176</t>
  </si>
  <si>
    <t>ŽIRI</t>
  </si>
  <si>
    <t>210</t>
  </si>
  <si>
    <t>OA1177</t>
  </si>
  <si>
    <t>ŽIROVNICA</t>
  </si>
  <si>
    <t>211</t>
  </si>
  <si>
    <t>OA1178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</si>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</sst>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theme="9" tint="0.39994506668294322"/>
      </left>
      <right style="thin">
        <color indexed="64"/>
      </right>
      <top style="medium">
        <color theme="9" tint="0.39994506668294322"/>
      </top>
      <bottom style="thin">
        <color indexed="64"/>
      </bottom>
      <diagonal/>
    </border>
    <border>
      <left style="thin">
        <color indexed="64"/>
      </left>
      <right style="medium">
        <color theme="9" tint="0.39994506668294322"/>
      </right>
      <top style="medium">
        <color theme="9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0.39994506668294322"/>
      </top>
      <bottom style="thin">
        <color indexed="64"/>
      </bottom>
      <diagonal/>
    </border>
    <border>
      <left style="medium">
        <color theme="9" tint="0.399945066682943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0.399945066682943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0.39994506668294322"/>
      </left>
      <right style="thin">
        <color indexed="64"/>
      </right>
      <top style="thin">
        <color indexed="64"/>
      </top>
      <bottom style="medium">
        <color theme="9" tint="0.39994506668294322"/>
      </bottom>
      <diagonal/>
    </border>
    <border>
      <left style="thin">
        <color indexed="64"/>
      </left>
      <right style="medium">
        <color theme="9" tint="0.39994506668294322"/>
      </right>
      <top style="thin">
        <color indexed="64"/>
      </top>
      <bottom style="medium">
        <color theme="9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0.3999450666829432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medium">
        <color theme="9" tint="0.39994506668294322"/>
      </top>
      <bottom style="thin">
        <color indexed="64"/>
      </bottom>
      <diagonal/>
    </border>
    <border>
      <left style="medium">
        <color theme="9" tint="0.39991454817346722"/>
      </left>
      <right style="thin">
        <color indexed="64"/>
      </right>
      <top style="medium">
        <color theme="9" tint="0.39991454817346722"/>
      </top>
      <bottom style="thin">
        <color indexed="64"/>
      </bottom>
      <diagonal/>
    </border>
    <border>
      <left style="thin">
        <color indexed="64"/>
      </left>
      <right style="medium">
        <color theme="9" tint="0.39991454817346722"/>
      </right>
      <top style="medium">
        <color theme="9" tint="0.39991454817346722"/>
      </top>
      <bottom style="thin">
        <color indexed="64"/>
      </bottom>
      <diagonal/>
    </border>
    <border>
      <left style="medium">
        <color theme="9" tint="0.399914548173467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theme="9" tint="0.39991454817346722"/>
      </right>
      <top style="thin">
        <color rgb="FF7F7F7F"/>
      </top>
      <bottom style="thin">
        <color rgb="FF7F7F7F"/>
      </bottom>
      <diagonal/>
    </border>
    <border>
      <left style="medium">
        <color theme="9" tint="0.39991454817346722"/>
      </left>
      <right style="thin">
        <color indexed="64"/>
      </right>
      <top style="thin">
        <color indexed="64"/>
      </top>
      <bottom style="medium">
        <color theme="9" tint="0.39991454817346722"/>
      </bottom>
      <diagonal/>
    </border>
    <border>
      <left style="thin">
        <color indexed="64"/>
      </left>
      <right style="thin">
        <color indexed="64"/>
      </right>
      <top style="medium">
        <color theme="9" tint="0.39991454817346722"/>
      </top>
      <bottom style="thin">
        <color indexed="64"/>
      </bottom>
      <diagonal/>
    </border>
    <border>
      <left style="medium">
        <color theme="9" tint="0.39994506668294322"/>
      </left>
      <right style="thin">
        <color indexed="64"/>
      </right>
      <top style="thin">
        <color indexed="64"/>
      </top>
      <bottom style="medium">
        <color theme="9" tint="0.399914548173467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theme="9" tint="0.399945066682943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9" tint="0.399945066682943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6" fillId="0" borderId="0"/>
    <xf numFmtId="0" fontId="8" fillId="0" borderId="0"/>
  </cellStyleXfs>
  <cellXfs count="54">
    <xf numFmtId="0" fontId="0" fillId="0" borderId="0" xfId="0"/>
    <xf numFmtId="0" fontId="5" fillId="0" borderId="0" xfId="0" applyFont="1"/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4" fillId="3" borderId="0" xfId="0" applyFont="1" applyFill="1" applyAlignment="1">
      <alignment wrapText="1"/>
    </xf>
    <xf numFmtId="0" fontId="2" fillId="2" borderId="1" xfId="2"/>
    <xf numFmtId="0" fontId="3" fillId="0" borderId="0" xfId="3" applyAlignment="1"/>
    <xf numFmtId="0" fontId="2" fillId="2" borderId="7" xfId="2" applyBorder="1"/>
    <xf numFmtId="0" fontId="2" fillId="2" borderId="11" xfId="2" applyBorder="1"/>
    <xf numFmtId="0" fontId="2" fillId="2" borderId="10" xfId="2" applyBorder="1"/>
    <xf numFmtId="0" fontId="7" fillId="0" borderId="0" xfId="4" applyFont="1" applyAlignment="1">
      <alignment horizontal="center" wrapText="1"/>
    </xf>
    <xf numFmtId="0" fontId="8" fillId="0" borderId="0" xfId="5"/>
    <xf numFmtId="49" fontId="9" fillId="0" borderId="0" xfId="4" applyNumberFormat="1" applyFont="1" applyAlignment="1">
      <alignment horizontal="right"/>
    </xf>
    <xf numFmtId="0" fontId="9" fillId="0" borderId="0" xfId="4" applyFont="1"/>
    <xf numFmtId="0" fontId="4" fillId="3" borderId="2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9" fontId="0" fillId="0" borderId="5" xfId="1" applyFont="1" applyBorder="1" applyProtection="1">
      <protection locked="0"/>
    </xf>
    <xf numFmtId="0" fontId="2" fillId="2" borderId="1" xfId="2" applyProtection="1">
      <protection locked="0"/>
    </xf>
    <xf numFmtId="9" fontId="0" fillId="0" borderId="5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2" fillId="2" borderId="7" xfId="2" applyBorder="1" applyProtection="1">
      <protection locked="0"/>
    </xf>
    <xf numFmtId="0" fontId="0" fillId="0" borderId="10" xfId="0" applyBorder="1" applyProtection="1">
      <protection locked="0"/>
    </xf>
    <xf numFmtId="0" fontId="2" fillId="2" borderId="10" xfId="2" applyBorder="1" applyProtection="1">
      <protection locked="0"/>
    </xf>
    <xf numFmtId="2" fontId="2" fillId="2" borderId="7" xfId="2" applyNumberFormat="1" applyBorder="1" applyProtection="1">
      <protection locked="0"/>
    </xf>
    <xf numFmtId="0" fontId="2" fillId="2" borderId="6" xfId="2" applyBorder="1" applyProtection="1">
      <protection locked="0"/>
    </xf>
    <xf numFmtId="2" fontId="2" fillId="2" borderId="10" xfId="2" applyNumberFormat="1" applyBorder="1" applyProtection="1">
      <protection locked="0"/>
    </xf>
    <xf numFmtId="0" fontId="2" fillId="2" borderId="9" xfId="2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0" fontId="11" fillId="0" borderId="0" xfId="0" applyFont="1" applyFill="1" applyBorder="1"/>
    <xf numFmtId="0" fontId="4" fillId="3" borderId="13" xfId="0" applyFont="1" applyFill="1" applyBorder="1" applyAlignment="1" applyProtection="1">
      <alignment wrapText="1"/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2" fillId="2" borderId="16" xfId="2" applyBorder="1" applyProtection="1">
      <protection locked="0"/>
    </xf>
    <xf numFmtId="0" fontId="0" fillId="0" borderId="17" xfId="0" applyBorder="1" applyProtection="1">
      <protection locked="0"/>
    </xf>
    <xf numFmtId="0" fontId="10" fillId="0" borderId="0" xfId="0" applyFont="1" applyFill="1" applyBorder="1" applyAlignment="1">
      <alignment wrapText="1"/>
    </xf>
    <xf numFmtId="0" fontId="10" fillId="0" borderId="0" xfId="2" applyFont="1" applyFill="1" applyBorder="1"/>
    <xf numFmtId="0" fontId="4" fillId="3" borderId="18" xfId="0" applyFont="1" applyFill="1" applyBorder="1" applyAlignment="1" applyProtection="1">
      <alignment wrapText="1"/>
      <protection locked="0"/>
    </xf>
    <xf numFmtId="9" fontId="0" fillId="0" borderId="19" xfId="1" applyFont="1" applyBorder="1" applyProtection="1">
      <protection locked="0"/>
    </xf>
    <xf numFmtId="0" fontId="2" fillId="2" borderId="20" xfId="2" applyBorder="1" applyProtection="1">
      <protection locked="0"/>
    </xf>
    <xf numFmtId="0" fontId="4" fillId="3" borderId="21" xfId="0" applyFont="1" applyFill="1" applyBorder="1" applyAlignment="1" applyProtection="1">
      <alignment wrapText="1"/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</cellXfs>
  <cellStyles count="6">
    <cellStyle name="Navadno" xfId="0" builtinId="0"/>
    <cellStyle name="Navadno 2" xfId="5" xr:uid="{357051C2-30A3-4A7C-B67A-4DFDE68AC42B}"/>
    <cellStyle name="Normal_TABELA ZA POROČILO 2" xfId="4" xr:uid="{EFDE17FA-CC1F-4983-B3F8-C51E15EEF1C4}"/>
    <cellStyle name="Odstotek" xfId="1" builtinId="5"/>
    <cellStyle name="Pojasnjevalno besedilo" xfId="3" builtinId="53"/>
    <cellStyle name="Računanje" xfId="2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dru&#382;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nos podatkov"/>
      <sheetName val="Zaporedja"/>
      <sheetName val="Shranjevanje in delovni listi"/>
      <sheetName val="Rešitev"/>
      <sheetName val="Oblikovanje številk"/>
      <sheetName val="Pisave, obrobe in poravnave"/>
      <sheetName val="Tiskanje"/>
      <sheetName val="Pripravimo dok na tisk"/>
      <sheetName val="Imena in priimki"/>
      <sheetName val="Pošte"/>
      <sheetName val="Tabele"/>
      <sheetName val="Tabele navodila"/>
      <sheetName val="Grafi"/>
      <sheetName val="Sklicevanje demo"/>
      <sheetName val="Sklicevanje"/>
      <sheetName val="Sklicevanje (2)"/>
      <sheetName val="Sklicevanje (3)"/>
      <sheetName val="Osnovne funkcije"/>
      <sheetName val="Osnovne funkcije (2)"/>
      <sheetName val="IF"/>
      <sheetName val="IF naloge"/>
      <sheetName val="AND in OR"/>
      <sheetName val="Vlookup"/>
      <sheetName val="Vlookup vaja 1"/>
      <sheetName val="Vlookup vaja 2"/>
      <sheetName val="Vlookup vaja 3"/>
      <sheetName val="Šifrant občin"/>
      <sheetName val="Tabela filter"/>
      <sheetName val="Filtriranje"/>
      <sheetName val="Podatki v stolpce"/>
      <sheetName val="Odstranjevanje dvojnikov"/>
      <sheetName val="Ogled"/>
      <sheetName val="Dijaki"/>
      <sheetName val="Zaščita"/>
      <sheetName val="Vrtilne tabele"/>
      <sheetName val="VT odgovo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C2" t="str">
            <v>OA1001</v>
          </cell>
          <cell r="D2" t="str">
            <v>--</v>
          </cell>
          <cell r="E2" t="str">
            <v>AJDOVŠČINA</v>
          </cell>
        </row>
        <row r="3">
          <cell r="C3" t="str">
            <v>OA1002</v>
          </cell>
          <cell r="D3" t="str">
            <v>--</v>
          </cell>
          <cell r="E3" t="str">
            <v>APAČE</v>
          </cell>
        </row>
        <row r="4">
          <cell r="C4" t="str">
            <v>OA1003</v>
          </cell>
          <cell r="D4" t="str">
            <v>--</v>
          </cell>
          <cell r="E4" t="str">
            <v>BELTINCI</v>
          </cell>
        </row>
        <row r="5">
          <cell r="C5" t="str">
            <v>OA1004</v>
          </cell>
          <cell r="D5" t="str">
            <v>--</v>
          </cell>
          <cell r="E5" t="str">
            <v>BENEDIKT</v>
          </cell>
        </row>
        <row r="6">
          <cell r="C6" t="str">
            <v>OA1005</v>
          </cell>
          <cell r="D6" t="str">
            <v>--</v>
          </cell>
          <cell r="E6" t="str">
            <v>BISTRICA OB SOTLI</v>
          </cell>
        </row>
        <row r="7">
          <cell r="C7" t="str">
            <v>OA1006</v>
          </cell>
          <cell r="D7" t="str">
            <v>--</v>
          </cell>
          <cell r="E7" t="str">
            <v>BLED</v>
          </cell>
        </row>
        <row r="8">
          <cell r="C8" t="str">
            <v>OA1007</v>
          </cell>
          <cell r="D8" t="str">
            <v>--</v>
          </cell>
          <cell r="E8" t="str">
            <v>BOHINJ</v>
          </cell>
        </row>
        <row r="9">
          <cell r="C9" t="str">
            <v>OA1008</v>
          </cell>
          <cell r="D9" t="str">
            <v>--</v>
          </cell>
          <cell r="E9" t="str">
            <v>BOVEC</v>
          </cell>
        </row>
        <row r="10">
          <cell r="C10" t="str">
            <v>OA1009</v>
          </cell>
          <cell r="D10" t="str">
            <v>--</v>
          </cell>
          <cell r="E10" t="str">
            <v>BRASLOVČE</v>
          </cell>
        </row>
        <row r="11">
          <cell r="C11" t="str">
            <v>OA1010</v>
          </cell>
          <cell r="D11" t="str">
            <v>--</v>
          </cell>
          <cell r="E11" t="str">
            <v>BRDA</v>
          </cell>
        </row>
        <row r="12">
          <cell r="C12" t="str">
            <v>OA1011</v>
          </cell>
          <cell r="D12" t="str">
            <v>--</v>
          </cell>
          <cell r="E12" t="str">
            <v>BREZOVICA</v>
          </cell>
        </row>
        <row r="13">
          <cell r="C13" t="str">
            <v>OA1012</v>
          </cell>
          <cell r="D13" t="str">
            <v>--</v>
          </cell>
          <cell r="E13" t="str">
            <v>BREŽICE</v>
          </cell>
        </row>
        <row r="14">
          <cell r="C14" t="str">
            <v>OA1013</v>
          </cell>
          <cell r="D14" t="str">
            <v>--</v>
          </cell>
          <cell r="E14" t="str">
            <v>CANKOVA</v>
          </cell>
        </row>
        <row r="15">
          <cell r="C15" t="str">
            <v>OA1014</v>
          </cell>
          <cell r="D15" t="str">
            <v>--</v>
          </cell>
          <cell r="E15" t="str">
            <v>CELJE</v>
          </cell>
        </row>
        <row r="16">
          <cell r="C16" t="str">
            <v>OA1015</v>
          </cell>
          <cell r="D16" t="str">
            <v>--</v>
          </cell>
          <cell r="E16" t="str">
            <v>CERKNICA</v>
          </cell>
        </row>
        <row r="17">
          <cell r="C17" t="str">
            <v>OA1016</v>
          </cell>
          <cell r="D17" t="str">
            <v>--</v>
          </cell>
          <cell r="E17" t="str">
            <v>CERKNO</v>
          </cell>
        </row>
        <row r="18">
          <cell r="C18" t="str">
            <v>OA1017</v>
          </cell>
          <cell r="D18" t="str">
            <v>--</v>
          </cell>
          <cell r="E18" t="str">
            <v>CERKVENJAK</v>
          </cell>
        </row>
        <row r="19">
          <cell r="C19" t="str">
            <v>OA1018</v>
          </cell>
          <cell r="D19" t="str">
            <v>--</v>
          </cell>
          <cell r="E19" t="str">
            <v>CIRKULANE</v>
          </cell>
        </row>
        <row r="20">
          <cell r="C20" t="str">
            <v>OA1019</v>
          </cell>
          <cell r="D20" t="str">
            <v>--</v>
          </cell>
          <cell r="E20" t="str">
            <v>ČRNA NA KOROŠKEM</v>
          </cell>
        </row>
        <row r="21">
          <cell r="C21" t="str">
            <v>OA1020</v>
          </cell>
          <cell r="D21" t="str">
            <v>--</v>
          </cell>
          <cell r="E21" t="str">
            <v>ČRNOMELJ</v>
          </cell>
        </row>
        <row r="22">
          <cell r="C22" t="str">
            <v>OA1021</v>
          </cell>
          <cell r="D22" t="str">
            <v>--</v>
          </cell>
          <cell r="E22" t="str">
            <v>DESTRNIK</v>
          </cell>
        </row>
        <row r="23">
          <cell r="C23" t="str">
            <v>OA1022</v>
          </cell>
          <cell r="D23" t="str">
            <v>--</v>
          </cell>
          <cell r="E23" t="str">
            <v>DIVAČA</v>
          </cell>
        </row>
        <row r="24">
          <cell r="C24" t="str">
            <v>OA1023</v>
          </cell>
          <cell r="D24" t="str">
            <v>--</v>
          </cell>
          <cell r="E24" t="str">
            <v>DOBRNA</v>
          </cell>
        </row>
        <row r="25">
          <cell r="C25" t="str">
            <v>OA1024</v>
          </cell>
          <cell r="D25" t="str">
            <v>--</v>
          </cell>
          <cell r="E25" t="str">
            <v>DOBROVA-POLHOV GRADEC</v>
          </cell>
        </row>
        <row r="26">
          <cell r="C26" t="str">
            <v>OA1025</v>
          </cell>
          <cell r="D26" t="str">
            <v>--</v>
          </cell>
          <cell r="E26" t="str">
            <v>DOBROVNIK</v>
          </cell>
        </row>
        <row r="27">
          <cell r="C27" t="str">
            <v>OA1026</v>
          </cell>
          <cell r="D27" t="str">
            <v>--</v>
          </cell>
          <cell r="E27" t="str">
            <v>DOL PRI LJUBLJANI</v>
          </cell>
        </row>
        <row r="28">
          <cell r="C28" t="str">
            <v>OA1027</v>
          </cell>
          <cell r="D28" t="str">
            <v>--</v>
          </cell>
          <cell r="E28" t="str">
            <v>DOLENJSKE TOPLICE</v>
          </cell>
        </row>
        <row r="29">
          <cell r="C29" t="str">
            <v>OA1028</v>
          </cell>
          <cell r="D29" t="str">
            <v>--</v>
          </cell>
          <cell r="E29" t="str">
            <v>DOMŽALE</v>
          </cell>
        </row>
        <row r="30">
          <cell r="C30" t="str">
            <v>OA1029</v>
          </cell>
          <cell r="D30" t="str">
            <v>--</v>
          </cell>
          <cell r="E30" t="str">
            <v>DORNAVA</v>
          </cell>
        </row>
        <row r="31">
          <cell r="C31" t="str">
            <v>OA1030</v>
          </cell>
          <cell r="D31" t="str">
            <v>--</v>
          </cell>
          <cell r="E31" t="str">
            <v>DRAVOGRAD</v>
          </cell>
        </row>
        <row r="32">
          <cell r="C32" t="str">
            <v>OA1031</v>
          </cell>
          <cell r="D32" t="str">
            <v>--</v>
          </cell>
          <cell r="E32" t="str">
            <v>DUPLEK</v>
          </cell>
        </row>
        <row r="33">
          <cell r="C33" t="str">
            <v>OA1032</v>
          </cell>
          <cell r="D33" t="str">
            <v>--</v>
          </cell>
          <cell r="E33" t="str">
            <v>GORENJA VAS-POLJANE</v>
          </cell>
        </row>
        <row r="34">
          <cell r="C34" t="str">
            <v>OA1033</v>
          </cell>
          <cell r="D34" t="str">
            <v>--</v>
          </cell>
          <cell r="E34" t="str">
            <v>GORNJA RADGONA</v>
          </cell>
        </row>
        <row r="35">
          <cell r="C35" t="str">
            <v>OA1034</v>
          </cell>
          <cell r="D35" t="str">
            <v>--</v>
          </cell>
          <cell r="E35" t="str">
            <v>GORNJI GRAD</v>
          </cell>
        </row>
        <row r="36">
          <cell r="C36" t="str">
            <v>OA1035</v>
          </cell>
          <cell r="D36" t="str">
            <v>--</v>
          </cell>
          <cell r="E36" t="str">
            <v>GORNJI PETROVCI</v>
          </cell>
        </row>
        <row r="37">
          <cell r="C37" t="str">
            <v>OA1036</v>
          </cell>
          <cell r="D37" t="str">
            <v>--</v>
          </cell>
          <cell r="E37" t="str">
            <v>GRAD</v>
          </cell>
        </row>
        <row r="38">
          <cell r="C38" t="str">
            <v>OA1037</v>
          </cell>
          <cell r="D38" t="str">
            <v>--</v>
          </cell>
          <cell r="E38" t="str">
            <v>GROSUPLJE</v>
          </cell>
        </row>
        <row r="39">
          <cell r="C39" t="str">
            <v>OA1038</v>
          </cell>
          <cell r="D39" t="str">
            <v>--</v>
          </cell>
          <cell r="E39" t="str">
            <v>HAJDINA</v>
          </cell>
        </row>
        <row r="40">
          <cell r="C40" t="str">
            <v>OA1039</v>
          </cell>
          <cell r="D40" t="str">
            <v>--</v>
          </cell>
          <cell r="E40" t="str">
            <v>HOČE-SLIVNICA</v>
          </cell>
        </row>
        <row r="41">
          <cell r="C41" t="str">
            <v>OA1040</v>
          </cell>
          <cell r="D41" t="str">
            <v>--</v>
          </cell>
          <cell r="E41" t="str">
            <v>HODOŠ</v>
          </cell>
        </row>
        <row r="42">
          <cell r="C42" t="str">
            <v>OA1041</v>
          </cell>
          <cell r="D42" t="str">
            <v>--</v>
          </cell>
          <cell r="E42" t="str">
            <v>HRASTNIK</v>
          </cell>
        </row>
        <row r="43">
          <cell r="C43" t="str">
            <v>OA1042</v>
          </cell>
          <cell r="D43" t="str">
            <v>--</v>
          </cell>
          <cell r="E43" t="str">
            <v>HRPELJE-KOZINA</v>
          </cell>
        </row>
        <row r="44">
          <cell r="C44" t="str">
            <v>OA1043</v>
          </cell>
          <cell r="D44" t="str">
            <v>--</v>
          </cell>
          <cell r="E44" t="str">
            <v>IDRIJA</v>
          </cell>
        </row>
        <row r="45">
          <cell r="C45" t="str">
            <v>OA1044</v>
          </cell>
          <cell r="D45" t="str">
            <v>--</v>
          </cell>
          <cell r="E45" t="str">
            <v>IG</v>
          </cell>
        </row>
        <row r="46">
          <cell r="C46" t="str">
            <v>OA1045</v>
          </cell>
          <cell r="D46" t="str">
            <v>--</v>
          </cell>
          <cell r="E46" t="str">
            <v>ILIRSKA BISTRICA</v>
          </cell>
        </row>
        <row r="47">
          <cell r="C47" t="str">
            <v>OA1046</v>
          </cell>
          <cell r="D47" t="str">
            <v>--</v>
          </cell>
          <cell r="E47" t="str">
            <v>IZOLA</v>
          </cell>
        </row>
        <row r="48">
          <cell r="C48" t="str">
            <v>OA1047</v>
          </cell>
          <cell r="D48" t="str">
            <v>--</v>
          </cell>
          <cell r="E48" t="str">
            <v>JESENICE</v>
          </cell>
        </row>
        <row r="49">
          <cell r="C49" t="str">
            <v>OA1048</v>
          </cell>
          <cell r="D49" t="str">
            <v>--</v>
          </cell>
          <cell r="E49" t="str">
            <v>JURŠINCI</v>
          </cell>
        </row>
        <row r="50">
          <cell r="C50" t="str">
            <v>OA1049</v>
          </cell>
          <cell r="D50" t="str">
            <v>--</v>
          </cell>
          <cell r="E50" t="str">
            <v>KANAL</v>
          </cell>
        </row>
        <row r="51">
          <cell r="C51" t="str">
            <v>OA1050</v>
          </cell>
          <cell r="D51" t="str">
            <v>--</v>
          </cell>
          <cell r="E51" t="str">
            <v>KIDRIČEVO</v>
          </cell>
        </row>
        <row r="52">
          <cell r="C52" t="str">
            <v>OA1051</v>
          </cell>
          <cell r="D52" t="str">
            <v>--</v>
          </cell>
          <cell r="E52" t="str">
            <v>KOBARID</v>
          </cell>
        </row>
        <row r="53">
          <cell r="C53" t="str">
            <v>OA1052</v>
          </cell>
          <cell r="D53" t="str">
            <v>--</v>
          </cell>
          <cell r="E53" t="str">
            <v>KOBILJE</v>
          </cell>
        </row>
        <row r="54">
          <cell r="C54" t="str">
            <v>OA1053</v>
          </cell>
          <cell r="D54" t="str">
            <v>--</v>
          </cell>
          <cell r="E54" t="str">
            <v>KOČEVJE</v>
          </cell>
        </row>
        <row r="55">
          <cell r="C55" t="str">
            <v>OA1054</v>
          </cell>
          <cell r="D55" t="str">
            <v>--</v>
          </cell>
          <cell r="E55" t="str">
            <v>KOMEN</v>
          </cell>
        </row>
        <row r="56">
          <cell r="C56" t="str">
            <v>OA1055</v>
          </cell>
          <cell r="D56" t="str">
            <v>--</v>
          </cell>
          <cell r="E56" t="str">
            <v>KOMENDA</v>
          </cell>
        </row>
        <row r="57">
          <cell r="C57" t="str">
            <v>OA1056</v>
          </cell>
          <cell r="D57" t="str">
            <v>--</v>
          </cell>
          <cell r="E57" t="str">
            <v>KOPER</v>
          </cell>
        </row>
        <row r="58">
          <cell r="C58" t="str">
            <v>OA1057</v>
          </cell>
          <cell r="D58" t="str">
            <v>--</v>
          </cell>
          <cell r="E58" t="str">
            <v>KOSTEL</v>
          </cell>
        </row>
        <row r="59">
          <cell r="C59" t="str">
            <v>OA1058</v>
          </cell>
          <cell r="D59" t="str">
            <v>--</v>
          </cell>
          <cell r="E59" t="str">
            <v>KOZJE</v>
          </cell>
        </row>
        <row r="60">
          <cell r="C60" t="str">
            <v>OA1059</v>
          </cell>
          <cell r="D60" t="str">
            <v>--</v>
          </cell>
          <cell r="E60" t="str">
            <v>KRANJ</v>
          </cell>
        </row>
        <row r="61">
          <cell r="C61" t="str">
            <v>OA1060</v>
          </cell>
          <cell r="D61" t="str">
            <v>--</v>
          </cell>
          <cell r="E61" t="str">
            <v>KRIŽEVCI</v>
          </cell>
        </row>
        <row r="62">
          <cell r="C62" t="str">
            <v>OA1061</v>
          </cell>
          <cell r="D62" t="str">
            <v>--</v>
          </cell>
          <cell r="E62" t="str">
            <v>KRŠKO</v>
          </cell>
        </row>
        <row r="63">
          <cell r="C63" t="str">
            <v>OA1062</v>
          </cell>
          <cell r="D63" t="str">
            <v>--</v>
          </cell>
          <cell r="E63" t="str">
            <v>KUNGOTA</v>
          </cell>
        </row>
        <row r="64">
          <cell r="C64" t="str">
            <v>OA1063</v>
          </cell>
          <cell r="D64" t="str">
            <v>--</v>
          </cell>
          <cell r="E64" t="str">
            <v>KUZMA</v>
          </cell>
        </row>
        <row r="65">
          <cell r="C65" t="str">
            <v>OA1064</v>
          </cell>
          <cell r="D65" t="str">
            <v>--</v>
          </cell>
          <cell r="E65" t="str">
            <v>LAŠKO</v>
          </cell>
        </row>
        <row r="66">
          <cell r="C66" t="str">
            <v>OA1065</v>
          </cell>
          <cell r="D66" t="str">
            <v>--</v>
          </cell>
          <cell r="E66" t="str">
            <v>LENART</v>
          </cell>
        </row>
        <row r="67">
          <cell r="C67" t="str">
            <v>OA1066</v>
          </cell>
          <cell r="D67" t="str">
            <v>--</v>
          </cell>
          <cell r="E67" t="str">
            <v>LENDAVA</v>
          </cell>
        </row>
        <row r="68">
          <cell r="C68" t="str">
            <v>OA1067</v>
          </cell>
          <cell r="D68" t="str">
            <v>--</v>
          </cell>
          <cell r="E68" t="str">
            <v>LITIJA</v>
          </cell>
        </row>
        <row r="69">
          <cell r="C69" t="str">
            <v>OA1068</v>
          </cell>
          <cell r="D69" t="str">
            <v>--</v>
          </cell>
          <cell r="E69" t="str">
            <v>LJUBLJANA</v>
          </cell>
        </row>
        <row r="70">
          <cell r="C70" t="str">
            <v>OA1069</v>
          </cell>
          <cell r="D70" t="str">
            <v>--</v>
          </cell>
          <cell r="E70" t="str">
            <v>LJUTOMER</v>
          </cell>
        </row>
        <row r="71">
          <cell r="C71" t="str">
            <v>OA1070</v>
          </cell>
          <cell r="D71" t="str">
            <v>--</v>
          </cell>
          <cell r="E71" t="str">
            <v>LOŠKA DOLINA</v>
          </cell>
        </row>
        <row r="72">
          <cell r="C72" t="str">
            <v>OA1071</v>
          </cell>
          <cell r="D72" t="str">
            <v>--</v>
          </cell>
          <cell r="E72" t="str">
            <v>LOVRENC NA POHORJU</v>
          </cell>
        </row>
        <row r="73">
          <cell r="C73" t="str">
            <v>OA1072</v>
          </cell>
          <cell r="D73" t="str">
            <v>--</v>
          </cell>
          <cell r="E73" t="str">
            <v>MAJŠPERK</v>
          </cell>
        </row>
        <row r="74">
          <cell r="C74" t="str">
            <v>OA1073</v>
          </cell>
          <cell r="D74" t="str">
            <v>--</v>
          </cell>
          <cell r="E74" t="str">
            <v>MAKOLE</v>
          </cell>
        </row>
        <row r="75">
          <cell r="C75" t="str">
            <v>OA1074</v>
          </cell>
          <cell r="D75" t="str">
            <v>--</v>
          </cell>
          <cell r="E75" t="str">
            <v>MARIBOR</v>
          </cell>
        </row>
        <row r="76">
          <cell r="C76" t="str">
            <v>OA1075</v>
          </cell>
          <cell r="D76" t="str">
            <v>--</v>
          </cell>
          <cell r="E76" t="str">
            <v>MEDVODE</v>
          </cell>
        </row>
        <row r="77">
          <cell r="C77" t="str">
            <v>OA1076</v>
          </cell>
          <cell r="D77" t="str">
            <v>--</v>
          </cell>
          <cell r="E77" t="str">
            <v>MENGEŠ</v>
          </cell>
        </row>
        <row r="78">
          <cell r="C78" t="str">
            <v>OA1077</v>
          </cell>
          <cell r="D78" t="str">
            <v>--</v>
          </cell>
          <cell r="E78" t="str">
            <v>METLIKA</v>
          </cell>
        </row>
        <row r="79">
          <cell r="C79" t="str">
            <v>OA1078</v>
          </cell>
          <cell r="D79" t="str">
            <v>--</v>
          </cell>
          <cell r="E79" t="str">
            <v>MEŽICA</v>
          </cell>
        </row>
        <row r="80">
          <cell r="C80" t="str">
            <v>OA1079</v>
          </cell>
          <cell r="D80" t="str">
            <v>--</v>
          </cell>
          <cell r="E80" t="str">
            <v>MIKLAVŽ NA DRAVSKEM POLJU</v>
          </cell>
        </row>
        <row r="81">
          <cell r="C81" t="str">
            <v>OA1080</v>
          </cell>
          <cell r="D81" t="str">
            <v>--</v>
          </cell>
          <cell r="E81" t="str">
            <v>MIRNA</v>
          </cell>
        </row>
        <row r="82">
          <cell r="C82" t="str">
            <v>OA1081</v>
          </cell>
          <cell r="D82" t="str">
            <v>--</v>
          </cell>
          <cell r="E82" t="str">
            <v>MIRNA PEČ</v>
          </cell>
        </row>
        <row r="83">
          <cell r="C83" t="str">
            <v>OA1082</v>
          </cell>
          <cell r="D83" t="str">
            <v>--</v>
          </cell>
          <cell r="E83" t="str">
            <v>MISLINJA</v>
          </cell>
        </row>
        <row r="84">
          <cell r="C84" t="str">
            <v>OA1083</v>
          </cell>
          <cell r="D84" t="str">
            <v>--</v>
          </cell>
          <cell r="E84" t="str">
            <v>MOKRONOG-TREBELNO</v>
          </cell>
        </row>
        <row r="85">
          <cell r="C85" t="str">
            <v>OA1084</v>
          </cell>
          <cell r="D85" t="str">
            <v>--</v>
          </cell>
          <cell r="E85" t="str">
            <v>MORAVČE</v>
          </cell>
        </row>
        <row r="86">
          <cell r="C86" t="str">
            <v>OA1085</v>
          </cell>
          <cell r="D86" t="str">
            <v>--</v>
          </cell>
          <cell r="E86" t="str">
            <v>MORAVSKE TOPLICE</v>
          </cell>
        </row>
        <row r="87">
          <cell r="C87" t="str">
            <v>OA1086</v>
          </cell>
          <cell r="D87" t="str">
            <v>--</v>
          </cell>
          <cell r="E87" t="str">
            <v>MOZIRJE</v>
          </cell>
        </row>
        <row r="88">
          <cell r="C88" t="str">
            <v>OA1087</v>
          </cell>
          <cell r="D88" t="str">
            <v>--</v>
          </cell>
          <cell r="E88" t="str">
            <v>MURSKA SOBOTA</v>
          </cell>
        </row>
        <row r="89">
          <cell r="C89" t="str">
            <v>OA1088</v>
          </cell>
          <cell r="D89" t="str">
            <v>--</v>
          </cell>
          <cell r="E89" t="str">
            <v>MUTA</v>
          </cell>
        </row>
        <row r="90">
          <cell r="C90" t="str">
            <v>OA1089</v>
          </cell>
          <cell r="D90" t="str">
            <v>--</v>
          </cell>
          <cell r="E90" t="str">
            <v>NAKLO</v>
          </cell>
        </row>
        <row r="91">
          <cell r="C91" t="str">
            <v>OA1090</v>
          </cell>
          <cell r="D91" t="str">
            <v>--</v>
          </cell>
          <cell r="E91" t="str">
            <v>NAZARJE</v>
          </cell>
        </row>
        <row r="92">
          <cell r="C92" t="str">
            <v>OA1091</v>
          </cell>
          <cell r="D92" t="str">
            <v>--</v>
          </cell>
          <cell r="E92" t="str">
            <v>NOVA GORICA</v>
          </cell>
        </row>
        <row r="93">
          <cell r="C93" t="str">
            <v>OA1092</v>
          </cell>
          <cell r="D93" t="str">
            <v>--</v>
          </cell>
          <cell r="E93" t="str">
            <v>NOVO MESTO</v>
          </cell>
        </row>
        <row r="94">
          <cell r="C94" t="str">
            <v>OA1093</v>
          </cell>
          <cell r="D94" t="str">
            <v>--</v>
          </cell>
          <cell r="E94" t="str">
            <v>ODRANCI</v>
          </cell>
        </row>
        <row r="95">
          <cell r="C95" t="str">
            <v>OA1094</v>
          </cell>
          <cell r="D95" t="str">
            <v>--</v>
          </cell>
          <cell r="E95" t="str">
            <v>OPLOTNICA</v>
          </cell>
        </row>
        <row r="96">
          <cell r="C96" t="str">
            <v>OA1095</v>
          </cell>
          <cell r="D96" t="str">
            <v>--</v>
          </cell>
          <cell r="E96" t="str">
            <v>ORMOŽ</v>
          </cell>
        </row>
        <row r="97">
          <cell r="C97" t="str">
            <v>OA1096</v>
          </cell>
          <cell r="D97" t="str">
            <v>--</v>
          </cell>
          <cell r="E97" t="str">
            <v>OSILNICA</v>
          </cell>
        </row>
        <row r="98">
          <cell r="C98" t="str">
            <v>OA1097</v>
          </cell>
          <cell r="D98" t="str">
            <v>--</v>
          </cell>
          <cell r="E98" t="str">
            <v>PESNICA</v>
          </cell>
        </row>
        <row r="99">
          <cell r="C99" t="str">
            <v>OA1098</v>
          </cell>
          <cell r="D99" t="str">
            <v>--</v>
          </cell>
          <cell r="E99" t="str">
            <v>PIRAN</v>
          </cell>
        </row>
        <row r="100">
          <cell r="C100" t="str">
            <v>OA1099</v>
          </cell>
          <cell r="D100" t="str">
            <v>--</v>
          </cell>
          <cell r="E100" t="str">
            <v>PIVKA</v>
          </cell>
        </row>
        <row r="101">
          <cell r="C101" t="str">
            <v>OA1100</v>
          </cell>
          <cell r="D101" t="str">
            <v>--</v>
          </cell>
          <cell r="E101" t="str">
            <v>PODČETRTEK</v>
          </cell>
        </row>
        <row r="102">
          <cell r="C102" t="str">
            <v>OA1101</v>
          </cell>
          <cell r="D102" t="str">
            <v>--</v>
          </cell>
          <cell r="E102" t="str">
            <v>PODLEHNIK</v>
          </cell>
        </row>
        <row r="103">
          <cell r="C103" t="str">
            <v>OA1102</v>
          </cell>
          <cell r="D103" t="str">
            <v>--</v>
          </cell>
          <cell r="E103" t="str">
            <v>PODVELKA</v>
          </cell>
        </row>
        <row r="104">
          <cell r="C104" t="str">
            <v>OA1103</v>
          </cell>
          <cell r="D104" t="str">
            <v>--</v>
          </cell>
          <cell r="E104" t="str">
            <v>POLJČANE</v>
          </cell>
        </row>
        <row r="105">
          <cell r="C105" t="str">
            <v>OA1104</v>
          </cell>
          <cell r="D105" t="str">
            <v>--</v>
          </cell>
          <cell r="E105" t="str">
            <v>POLZELA</v>
          </cell>
        </row>
        <row r="106">
          <cell r="C106" t="str">
            <v>OA1105</v>
          </cell>
          <cell r="D106" t="str">
            <v>--</v>
          </cell>
          <cell r="E106" t="str">
            <v>POSTOJNA</v>
          </cell>
        </row>
        <row r="107">
          <cell r="C107" t="str">
            <v>OA1106</v>
          </cell>
          <cell r="D107" t="str">
            <v>--</v>
          </cell>
          <cell r="E107" t="str">
            <v>PREBOLD</v>
          </cell>
        </row>
        <row r="108">
          <cell r="C108" t="str">
            <v>OA1107</v>
          </cell>
          <cell r="D108" t="str">
            <v>--</v>
          </cell>
          <cell r="E108" t="str">
            <v>PREDDVOR</v>
          </cell>
        </row>
        <row r="109">
          <cell r="C109" t="str">
            <v>OA1108</v>
          </cell>
          <cell r="D109" t="str">
            <v>--</v>
          </cell>
          <cell r="E109" t="str">
            <v>PREVALJE</v>
          </cell>
        </row>
        <row r="110">
          <cell r="C110" t="str">
            <v>OA1109</v>
          </cell>
          <cell r="D110" t="str">
            <v>--</v>
          </cell>
          <cell r="E110" t="str">
            <v>PTUJ</v>
          </cell>
        </row>
        <row r="111">
          <cell r="C111" t="str">
            <v>OA1110</v>
          </cell>
          <cell r="D111" t="str">
            <v>--</v>
          </cell>
          <cell r="E111" t="str">
            <v>PUCONCI</v>
          </cell>
        </row>
        <row r="112">
          <cell r="C112" t="str">
            <v>OA1111</v>
          </cell>
          <cell r="D112" t="str">
            <v>--</v>
          </cell>
          <cell r="E112" t="str">
            <v>RADEČE</v>
          </cell>
        </row>
        <row r="113">
          <cell r="C113" t="str">
            <v>OA1112</v>
          </cell>
          <cell r="D113" t="str">
            <v>--</v>
          </cell>
          <cell r="E113" t="str">
            <v>RADENCI</v>
          </cell>
        </row>
        <row r="114">
          <cell r="C114" t="str">
            <v>OA1113</v>
          </cell>
          <cell r="D114" t="str">
            <v>--</v>
          </cell>
          <cell r="E114" t="str">
            <v>RADLJE OB DRAVI</v>
          </cell>
        </row>
        <row r="115">
          <cell r="C115" t="str">
            <v>OA1114</v>
          </cell>
          <cell r="D115" t="str">
            <v>--</v>
          </cell>
          <cell r="E115" t="str">
            <v>RADOVLJICA</v>
          </cell>
        </row>
        <row r="116">
          <cell r="C116" t="str">
            <v>OA1115</v>
          </cell>
          <cell r="D116" t="str">
            <v>--</v>
          </cell>
          <cell r="E116" t="str">
            <v>RAVNE NA KOROŠKEM</v>
          </cell>
        </row>
        <row r="117">
          <cell r="C117" t="str">
            <v>OA1116</v>
          </cell>
          <cell r="D117" t="str">
            <v>--</v>
          </cell>
          <cell r="E117" t="str">
            <v>RAZKRIŽJE</v>
          </cell>
        </row>
        <row r="118">
          <cell r="C118" t="str">
            <v>OA1117</v>
          </cell>
          <cell r="D118" t="str">
            <v>--</v>
          </cell>
          <cell r="E118" t="str">
            <v>REČICA OB SAVINJI</v>
          </cell>
        </row>
        <row r="119">
          <cell r="C119" t="str">
            <v>OA1118</v>
          </cell>
          <cell r="D119" t="str">
            <v>--</v>
          </cell>
          <cell r="E119" t="str">
            <v>RENČE-VOGRSKO</v>
          </cell>
        </row>
        <row r="120">
          <cell r="C120" t="str">
            <v>OA1119</v>
          </cell>
          <cell r="D120" t="str">
            <v>--</v>
          </cell>
          <cell r="E120" t="str">
            <v>RIBNICA</v>
          </cell>
        </row>
        <row r="121">
          <cell r="C121" t="str">
            <v>OA1120</v>
          </cell>
          <cell r="D121" t="str">
            <v>--</v>
          </cell>
          <cell r="E121" t="str">
            <v>RIBNICA NA POHORJU</v>
          </cell>
        </row>
        <row r="122">
          <cell r="C122" t="str">
            <v>OA1121</v>
          </cell>
          <cell r="D122" t="str">
            <v>--</v>
          </cell>
          <cell r="E122" t="str">
            <v>ROGAŠKA SLATINA</v>
          </cell>
        </row>
        <row r="123">
          <cell r="C123" t="str">
            <v>OA1122</v>
          </cell>
          <cell r="D123" t="str">
            <v>--</v>
          </cell>
          <cell r="E123" t="str">
            <v>ROGATEC</v>
          </cell>
        </row>
        <row r="124">
          <cell r="C124" t="str">
            <v>OA1123</v>
          </cell>
          <cell r="D124" t="str">
            <v>--</v>
          </cell>
          <cell r="E124" t="str">
            <v>RUŠE</v>
          </cell>
        </row>
        <row r="125">
          <cell r="C125" t="str">
            <v>OA1124</v>
          </cell>
          <cell r="D125" t="str">
            <v>--</v>
          </cell>
          <cell r="E125" t="str">
            <v>SELNICA OB DRAVI</v>
          </cell>
        </row>
        <row r="126">
          <cell r="C126" t="str">
            <v>OA1125</v>
          </cell>
          <cell r="D126" t="str">
            <v>--</v>
          </cell>
          <cell r="E126" t="str">
            <v>SEMIČ</v>
          </cell>
        </row>
        <row r="127">
          <cell r="C127" t="str">
            <v>OA1126</v>
          </cell>
          <cell r="D127" t="str">
            <v>--</v>
          </cell>
          <cell r="E127" t="str">
            <v>SEVNICA</v>
          </cell>
        </row>
        <row r="128">
          <cell r="C128" t="str">
            <v>OA1127</v>
          </cell>
          <cell r="D128" t="str">
            <v>--</v>
          </cell>
          <cell r="E128" t="str">
            <v>SEŽANA</v>
          </cell>
        </row>
        <row r="129">
          <cell r="C129" t="str">
            <v>OA1128</v>
          </cell>
          <cell r="D129" t="str">
            <v>--</v>
          </cell>
          <cell r="E129" t="str">
            <v>SLOVENJ GRADEC</v>
          </cell>
        </row>
        <row r="130">
          <cell r="C130" t="str">
            <v>OA1129</v>
          </cell>
          <cell r="D130" t="str">
            <v>--</v>
          </cell>
          <cell r="E130" t="str">
            <v>SLOVENSKA BISTRICA</v>
          </cell>
        </row>
        <row r="131">
          <cell r="C131" t="str">
            <v>OA1130</v>
          </cell>
          <cell r="D131" t="str">
            <v>--</v>
          </cell>
          <cell r="E131" t="str">
            <v>SLOVENSKE KONJICE</v>
          </cell>
        </row>
        <row r="132">
          <cell r="C132" t="str">
            <v>OA1131</v>
          </cell>
          <cell r="D132" t="str">
            <v>--</v>
          </cell>
          <cell r="E132" t="str">
            <v>SODRAŽICA</v>
          </cell>
        </row>
        <row r="133">
          <cell r="C133" t="str">
            <v>OA1132</v>
          </cell>
          <cell r="D133" t="str">
            <v>--</v>
          </cell>
          <cell r="E133" t="str">
            <v>SOLČAVA</v>
          </cell>
        </row>
        <row r="134">
          <cell r="C134" t="str">
            <v>OA1133</v>
          </cell>
          <cell r="D134" t="str">
            <v>--</v>
          </cell>
          <cell r="E134" t="str">
            <v>SREDIŠČE OB DRAVI</v>
          </cell>
        </row>
        <row r="135">
          <cell r="C135" t="str">
            <v>OA1134</v>
          </cell>
          <cell r="D135" t="str">
            <v>--</v>
          </cell>
          <cell r="E135" t="str">
            <v>SVETA ANA</v>
          </cell>
        </row>
        <row r="136">
          <cell r="C136" t="str">
            <v>OA1135</v>
          </cell>
          <cell r="D136" t="str">
            <v>--</v>
          </cell>
          <cell r="E136" t="str">
            <v>SVETA TROJICA V SLOVENSKIH GORICAH</v>
          </cell>
        </row>
        <row r="137">
          <cell r="C137" t="str">
            <v>OA1136</v>
          </cell>
          <cell r="D137" t="str">
            <v>--</v>
          </cell>
          <cell r="E137" t="str">
            <v>SVETI ANDRAŽ V SLOVENSKIH GORICAH</v>
          </cell>
        </row>
        <row r="138">
          <cell r="C138" t="str">
            <v>OA1137</v>
          </cell>
          <cell r="D138" t="str">
            <v>--</v>
          </cell>
          <cell r="E138" t="str">
            <v>SVETI JURIJ OB ŠČAVNICI</v>
          </cell>
        </row>
        <row r="139">
          <cell r="C139" t="str">
            <v>OA1138</v>
          </cell>
          <cell r="D139" t="str">
            <v>--</v>
          </cell>
          <cell r="E139" t="str">
            <v>SVETI JURIJ V SLOVENSKIH GORICAH</v>
          </cell>
        </row>
        <row r="140">
          <cell r="C140" t="str">
            <v>OA1139</v>
          </cell>
          <cell r="D140" t="str">
            <v>--</v>
          </cell>
          <cell r="E140" t="str">
            <v>SVETI TOMAŽ</v>
          </cell>
        </row>
        <row r="141">
          <cell r="C141" t="str">
            <v>OA1140</v>
          </cell>
          <cell r="D141" t="str">
            <v>--</v>
          </cell>
          <cell r="E141" t="str">
            <v>ŠALOVCI</v>
          </cell>
        </row>
        <row r="142">
          <cell r="C142" t="str">
            <v>OA1141</v>
          </cell>
          <cell r="D142" t="str">
            <v>--</v>
          </cell>
          <cell r="E142" t="str">
            <v>ŠEMPETER-VRTOJBA</v>
          </cell>
        </row>
        <row r="143">
          <cell r="C143" t="str">
            <v>OA1142</v>
          </cell>
          <cell r="D143" t="str">
            <v>--</v>
          </cell>
          <cell r="E143" t="str">
            <v>ŠENTILJ</v>
          </cell>
        </row>
        <row r="144">
          <cell r="C144" t="str">
            <v>OA1143</v>
          </cell>
          <cell r="D144" t="str">
            <v>--</v>
          </cell>
          <cell r="E144" t="str">
            <v>ŠENTJERNEJ</v>
          </cell>
        </row>
        <row r="145">
          <cell r="C145" t="str">
            <v>OA1144</v>
          </cell>
          <cell r="D145" t="str">
            <v>--</v>
          </cell>
          <cell r="E145" t="str">
            <v>ŠENTJUR</v>
          </cell>
        </row>
        <row r="146">
          <cell r="C146" t="str">
            <v>OA1145</v>
          </cell>
          <cell r="D146" t="str">
            <v>--</v>
          </cell>
          <cell r="E146" t="str">
            <v>ŠENTRUPERT</v>
          </cell>
        </row>
        <row r="147">
          <cell r="C147" t="str">
            <v>OA1146</v>
          </cell>
          <cell r="D147" t="str">
            <v>--</v>
          </cell>
          <cell r="E147" t="str">
            <v>ŠKOCJAN</v>
          </cell>
        </row>
        <row r="148">
          <cell r="C148" t="str">
            <v>OA1147</v>
          </cell>
          <cell r="D148" t="str">
            <v>--</v>
          </cell>
          <cell r="E148" t="str">
            <v>ŠKOFJA LOKA</v>
          </cell>
        </row>
        <row r="149">
          <cell r="C149" t="str">
            <v>OA1148</v>
          </cell>
          <cell r="D149" t="str">
            <v>--</v>
          </cell>
          <cell r="E149" t="str">
            <v>ŠKOFLJICA</v>
          </cell>
        </row>
        <row r="150">
          <cell r="C150" t="str">
            <v>OA1149</v>
          </cell>
          <cell r="D150" t="str">
            <v>--</v>
          </cell>
          <cell r="E150" t="str">
            <v>ŠMARJE PRI JELŠAH</v>
          </cell>
        </row>
        <row r="151">
          <cell r="C151" t="str">
            <v>OA1150</v>
          </cell>
          <cell r="D151" t="str">
            <v>--</v>
          </cell>
          <cell r="E151" t="str">
            <v>ŠMARJEŠKE TOPLICE</v>
          </cell>
        </row>
        <row r="152">
          <cell r="C152" t="str">
            <v>OA1151</v>
          </cell>
          <cell r="D152" t="str">
            <v>--</v>
          </cell>
          <cell r="E152" t="str">
            <v>ŠMARTNO OB PAKI</v>
          </cell>
        </row>
        <row r="153">
          <cell r="C153" t="str">
            <v>OA1152</v>
          </cell>
          <cell r="D153" t="str">
            <v>--</v>
          </cell>
          <cell r="E153" t="str">
            <v>ŠMARTNO PRI LITIJI</v>
          </cell>
        </row>
        <row r="154">
          <cell r="C154" t="str">
            <v>OA1153</v>
          </cell>
          <cell r="D154" t="str">
            <v>--</v>
          </cell>
          <cell r="E154" t="str">
            <v>ŠOŠTANJ</v>
          </cell>
        </row>
        <row r="155">
          <cell r="C155" t="str">
            <v>OA1154</v>
          </cell>
          <cell r="D155" t="str">
            <v>--</v>
          </cell>
          <cell r="E155" t="str">
            <v>ŠTORE</v>
          </cell>
        </row>
        <row r="156">
          <cell r="C156" t="str">
            <v>OA1155</v>
          </cell>
          <cell r="D156" t="str">
            <v>--</v>
          </cell>
          <cell r="E156" t="str">
            <v>TABOR</v>
          </cell>
        </row>
        <row r="157">
          <cell r="C157" t="str">
            <v>OA1156</v>
          </cell>
          <cell r="D157" t="str">
            <v>--</v>
          </cell>
          <cell r="E157" t="str">
            <v>TIŠINA</v>
          </cell>
        </row>
        <row r="158">
          <cell r="C158" t="str">
            <v>OA1157</v>
          </cell>
          <cell r="D158" t="str">
            <v>--</v>
          </cell>
          <cell r="E158" t="str">
            <v>TRBOVLJE</v>
          </cell>
        </row>
        <row r="159">
          <cell r="C159" t="str">
            <v>OA1158</v>
          </cell>
          <cell r="D159" t="str">
            <v>--</v>
          </cell>
          <cell r="E159" t="str">
            <v>TREBNJE</v>
          </cell>
        </row>
        <row r="160">
          <cell r="C160" t="str">
            <v>OA1159</v>
          </cell>
          <cell r="D160" t="str">
            <v>--</v>
          </cell>
          <cell r="E160" t="str">
            <v>TRNOVSKA VAS</v>
          </cell>
        </row>
        <row r="161">
          <cell r="C161" t="str">
            <v>OA1160</v>
          </cell>
          <cell r="D161" t="str">
            <v>--</v>
          </cell>
          <cell r="E161" t="str">
            <v>TRŽIČ</v>
          </cell>
        </row>
        <row r="162">
          <cell r="C162" t="str">
            <v>OA1161</v>
          </cell>
          <cell r="D162" t="str">
            <v>--</v>
          </cell>
          <cell r="E162" t="str">
            <v>VELENJE</v>
          </cell>
        </row>
        <row r="163">
          <cell r="C163" t="str">
            <v>OA1162</v>
          </cell>
          <cell r="D163" t="str">
            <v>--</v>
          </cell>
          <cell r="E163" t="str">
            <v>VELIKA POLANA</v>
          </cell>
        </row>
        <row r="164">
          <cell r="C164" t="str">
            <v>OA1163</v>
          </cell>
          <cell r="D164" t="str">
            <v>--</v>
          </cell>
          <cell r="E164" t="str">
            <v>VELIKE LAŠČE</v>
          </cell>
        </row>
        <row r="165">
          <cell r="C165" t="str">
            <v>OA1164</v>
          </cell>
          <cell r="D165" t="str">
            <v>--</v>
          </cell>
          <cell r="E165" t="str">
            <v>VERŽEJ</v>
          </cell>
        </row>
        <row r="166">
          <cell r="C166" t="str">
            <v>OA1165</v>
          </cell>
          <cell r="D166" t="str">
            <v>--</v>
          </cell>
          <cell r="E166" t="str">
            <v>VIDEM</v>
          </cell>
        </row>
        <row r="167">
          <cell r="C167" t="str">
            <v>OA1166</v>
          </cell>
          <cell r="D167" t="str">
            <v>--</v>
          </cell>
          <cell r="E167" t="str">
            <v>VITANJE</v>
          </cell>
        </row>
        <row r="168">
          <cell r="C168" t="str">
            <v>OA1167</v>
          </cell>
          <cell r="D168" t="str">
            <v>--</v>
          </cell>
          <cell r="E168" t="str">
            <v>VOJNIK</v>
          </cell>
        </row>
        <row r="169">
          <cell r="C169" t="str">
            <v>OA1168</v>
          </cell>
          <cell r="D169" t="str">
            <v>--</v>
          </cell>
          <cell r="E169" t="str">
            <v>VRANSKO</v>
          </cell>
        </row>
        <row r="170">
          <cell r="C170" t="str">
            <v>OA1169</v>
          </cell>
          <cell r="D170" t="str">
            <v>--</v>
          </cell>
          <cell r="E170" t="str">
            <v>VUZENICA</v>
          </cell>
        </row>
        <row r="171">
          <cell r="C171" t="str">
            <v>OA1170</v>
          </cell>
          <cell r="D171" t="str">
            <v>--</v>
          </cell>
          <cell r="E171" t="str">
            <v>ZAGORJE OB SAVI</v>
          </cell>
        </row>
        <row r="172">
          <cell r="C172" t="str">
            <v>OA1171</v>
          </cell>
          <cell r="D172" t="str">
            <v>--</v>
          </cell>
          <cell r="E172" t="str">
            <v>ZAVRČ</v>
          </cell>
        </row>
        <row r="173">
          <cell r="C173" t="str">
            <v>OA1172</v>
          </cell>
          <cell r="D173" t="str">
            <v>--</v>
          </cell>
          <cell r="E173" t="str">
            <v>ZREČE</v>
          </cell>
        </row>
        <row r="174">
          <cell r="C174" t="str">
            <v>OA1173</v>
          </cell>
          <cell r="D174" t="str">
            <v>--</v>
          </cell>
          <cell r="E174" t="str">
            <v>ŽALEC</v>
          </cell>
        </row>
        <row r="175">
          <cell r="C175" t="str">
            <v>OA1174</v>
          </cell>
          <cell r="D175" t="str">
            <v>--</v>
          </cell>
          <cell r="E175" t="str">
            <v>ŽELEZNIKI</v>
          </cell>
        </row>
        <row r="176">
          <cell r="C176" t="str">
            <v>OA1175</v>
          </cell>
          <cell r="D176" t="str">
            <v>--</v>
          </cell>
          <cell r="E176" t="str">
            <v>ŽETALE</v>
          </cell>
        </row>
        <row r="177">
          <cell r="C177" t="str">
            <v>OA1176</v>
          </cell>
          <cell r="D177" t="str">
            <v>--</v>
          </cell>
          <cell r="E177" t="str">
            <v>ŽIRI</v>
          </cell>
        </row>
        <row r="178">
          <cell r="C178" t="str">
            <v>OA1177</v>
          </cell>
          <cell r="D178" t="str">
            <v>--</v>
          </cell>
          <cell r="E178" t="str">
            <v>ŽIROVNICA</v>
          </cell>
        </row>
        <row r="179">
          <cell r="C179" t="str">
            <v>OA1178</v>
          </cell>
          <cell r="D179" t="str">
            <v>--</v>
          </cell>
          <cell r="E179" t="str">
            <v>ŽUŽEMBERK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CF070-BF9D-4838-9DA0-3810D8DAD8B8}">
  <dimension ref="B2:L49"/>
  <sheetViews>
    <sheetView showGridLines="0" workbookViewId="0">
      <selection activeCell="C5" sqref="C5"/>
    </sheetView>
  </sheetViews>
  <sheetFormatPr defaultRowHeight="15" x14ac:dyDescent="0.25"/>
  <cols>
    <col min="1" max="1" width="2.5703125" customWidth="1"/>
    <col min="3" max="3" width="8.28515625" bestFit="1" customWidth="1"/>
    <col min="4" max="4" width="26.42578125" bestFit="1" customWidth="1"/>
    <col min="5" max="5" width="3.42578125" customWidth="1"/>
    <col min="9" max="9" width="13.140625" customWidth="1"/>
    <col min="10" max="10" width="14" customWidth="1"/>
    <col min="11" max="11" width="16.7109375" customWidth="1"/>
    <col min="12" max="12" width="3.5703125" customWidth="1"/>
  </cols>
  <sheetData>
    <row r="2" spans="2:12" ht="26.25" x14ac:dyDescent="0.4">
      <c r="B2" s="1" t="s">
        <v>502</v>
      </c>
    </row>
    <row r="3" spans="2:12" x14ac:dyDescent="0.25">
      <c r="B3" s="13" t="s">
        <v>503</v>
      </c>
    </row>
    <row r="4" spans="2:12" x14ac:dyDescent="0.25">
      <c r="B4" s="13" t="s">
        <v>504</v>
      </c>
    </row>
    <row r="5" spans="2:12" x14ac:dyDescent="0.25">
      <c r="B5" s="13" t="s">
        <v>505</v>
      </c>
    </row>
    <row r="6" spans="2:12" x14ac:dyDescent="0.25">
      <c r="B6" s="13" t="s">
        <v>506</v>
      </c>
    </row>
    <row r="7" spans="2:12" ht="15.75" thickBot="1" x14ac:dyDescent="0.3"/>
    <row r="8" spans="2:12" ht="30" x14ac:dyDescent="0.25">
      <c r="B8" s="21" t="s">
        <v>507</v>
      </c>
      <c r="C8" s="27" t="s">
        <v>508</v>
      </c>
      <c r="D8" s="27" t="s">
        <v>509</v>
      </c>
      <c r="E8" s="4"/>
      <c r="F8" s="27">
        <v>2019</v>
      </c>
      <c r="G8" s="27">
        <v>2020</v>
      </c>
      <c r="H8" s="27">
        <v>2021</v>
      </c>
      <c r="I8" s="27" t="s">
        <v>510</v>
      </c>
      <c r="J8" s="27" t="s">
        <v>511</v>
      </c>
      <c r="K8" s="22" t="s">
        <v>512</v>
      </c>
      <c r="L8" s="11"/>
    </row>
    <row r="9" spans="2:12" x14ac:dyDescent="0.25">
      <c r="B9" s="23" t="s">
        <v>513</v>
      </c>
      <c r="C9" s="31" t="s">
        <v>514</v>
      </c>
      <c r="D9" s="32" t="str">
        <f>VLOOKUP(B9,'[1]Šifrant občin'!$C$2:$E$179,3,FALSE)</f>
        <v>DESTRNIK</v>
      </c>
      <c r="E9" s="14">
        <f>IF(D9="","",IF(D9=VLOOKUP(B9,'[1]Šifrant občin'!$C$2:$E$179,3,FALSE),2,0))</f>
        <v>2</v>
      </c>
      <c r="F9" s="31">
        <v>2229817</v>
      </c>
      <c r="G9" s="31">
        <v>1796918</v>
      </c>
      <c r="H9" s="31">
        <v>4069538</v>
      </c>
      <c r="I9" s="35">
        <f>G9/F9</f>
        <v>0.80585895613855307</v>
      </c>
      <c r="J9" s="35">
        <f>H9/G9</f>
        <v>2.2647321691919164</v>
      </c>
      <c r="K9" s="36" t="str">
        <f t="shared" ref="K9:K49" si="0">IF(J9&gt;I9,"Večji","Manjši")</f>
        <v>Večji</v>
      </c>
      <c r="L9" s="15">
        <f>IF(K9="","",IF(K9=IF(J9&gt;I9,"Večji","Manjši"),2,0))</f>
        <v>2</v>
      </c>
    </row>
    <row r="10" spans="2:12" x14ac:dyDescent="0.25">
      <c r="B10" s="23" t="s">
        <v>515</v>
      </c>
      <c r="C10" s="31" t="s">
        <v>516</v>
      </c>
      <c r="D10" s="32" t="str">
        <f>VLOOKUP(B10,'[1]Šifrant občin'!$C$2:$E$179,3,FALSE)</f>
        <v>DIVAČA</v>
      </c>
      <c r="E10" s="14">
        <f>IF(D10="","",IF(D10=VLOOKUP(B10,'[1]Šifrant občin'!$C$2:$E$179,3,FALSE),2,0))</f>
        <v>2</v>
      </c>
      <c r="F10" s="31">
        <v>711334</v>
      </c>
      <c r="G10" s="31">
        <v>650314</v>
      </c>
      <c r="H10" s="31">
        <v>589294</v>
      </c>
      <c r="I10" s="35">
        <f t="shared" ref="I10:J49" si="1">G10/F10</f>
        <v>0.91421751244844196</v>
      </c>
      <c r="J10" s="35">
        <f t="shared" si="1"/>
        <v>0.90616840480137284</v>
      </c>
      <c r="K10" s="36" t="str">
        <f t="shared" si="0"/>
        <v>Manjši</v>
      </c>
      <c r="L10" s="15">
        <f t="shared" ref="L10:L49" si="2">IF(K10="","",IF(K10=IF(J10&gt;I10,"Večji","Manjši"),2,0))</f>
        <v>2</v>
      </c>
    </row>
    <row r="11" spans="2:12" x14ac:dyDescent="0.25">
      <c r="B11" s="23" t="s">
        <v>517</v>
      </c>
      <c r="C11" s="31" t="s">
        <v>518</v>
      </c>
      <c r="D11" s="32" t="str">
        <f>VLOOKUP(B11,'[1]Šifrant občin'!$C$2:$E$179,3,FALSE)</f>
        <v>DOBRNA</v>
      </c>
      <c r="E11" s="14">
        <f>IF(D11="","",IF(D11=VLOOKUP(B11,'[1]Šifrant občin'!$C$2:$E$179,3,FALSE),2,0))</f>
        <v>2</v>
      </c>
      <c r="F11" s="31">
        <v>1562500</v>
      </c>
      <c r="G11" s="31">
        <v>2012500</v>
      </c>
      <c r="H11" s="31">
        <v>1694207</v>
      </c>
      <c r="I11" s="35">
        <f t="shared" si="1"/>
        <v>1.288</v>
      </c>
      <c r="J11" s="35">
        <f t="shared" si="1"/>
        <v>0.84184198757763973</v>
      </c>
      <c r="K11" s="36" t="str">
        <f t="shared" si="0"/>
        <v>Manjši</v>
      </c>
      <c r="L11" s="15">
        <f t="shared" si="2"/>
        <v>2</v>
      </c>
    </row>
    <row r="12" spans="2:12" x14ac:dyDescent="0.25">
      <c r="B12" s="23" t="s">
        <v>519</v>
      </c>
      <c r="C12" s="31" t="s">
        <v>520</v>
      </c>
      <c r="D12" s="32" t="str">
        <f>VLOOKUP(B12,'[1]Šifrant občin'!$C$2:$E$179,3,FALSE)</f>
        <v>DOBROVA-POLHOV GRADEC</v>
      </c>
      <c r="E12" s="14">
        <f>IF(D12="","",IF(D12=VLOOKUP(B12,'[1]Šifrant občin'!$C$2:$E$179,3,FALSE),2,0))</f>
        <v>2</v>
      </c>
      <c r="F12" s="31">
        <v>1687134</v>
      </c>
      <c r="G12" s="31">
        <v>2003687</v>
      </c>
      <c r="H12" s="31">
        <v>1785106</v>
      </c>
      <c r="I12" s="35">
        <f t="shared" si="1"/>
        <v>1.1876276573170832</v>
      </c>
      <c r="J12" s="35">
        <f t="shared" si="1"/>
        <v>0.89091060629729091</v>
      </c>
      <c r="K12" s="36" t="str">
        <f t="shared" si="0"/>
        <v>Manjši</v>
      </c>
      <c r="L12" s="15">
        <f t="shared" si="2"/>
        <v>2</v>
      </c>
    </row>
    <row r="13" spans="2:12" x14ac:dyDescent="0.25">
      <c r="B13" s="23" t="s">
        <v>521</v>
      </c>
      <c r="C13" s="31" t="s">
        <v>522</v>
      </c>
      <c r="D13" s="32" t="str">
        <f>VLOOKUP(B13,'[1]Šifrant občin'!$C$2:$E$179,3,FALSE)</f>
        <v>DOBROVNIK</v>
      </c>
      <c r="E13" s="14">
        <f>IF(D13="","",IF(D13=VLOOKUP(B13,'[1]Šifrant občin'!$C$2:$E$179,3,FALSE),2,0))</f>
        <v>2</v>
      </c>
      <c r="F13" s="31">
        <v>182660</v>
      </c>
      <c r="G13" s="31">
        <v>168260</v>
      </c>
      <c r="H13" s="31">
        <v>150916</v>
      </c>
      <c r="I13" s="35">
        <f t="shared" si="1"/>
        <v>0.92116500602211759</v>
      </c>
      <c r="J13" s="35">
        <f t="shared" si="1"/>
        <v>0.89692143111850708</v>
      </c>
      <c r="K13" s="36" t="str">
        <f t="shared" si="0"/>
        <v>Manjši</v>
      </c>
      <c r="L13" s="15">
        <f t="shared" si="2"/>
        <v>2</v>
      </c>
    </row>
    <row r="14" spans="2:12" x14ac:dyDescent="0.25">
      <c r="B14" s="23" t="s">
        <v>523</v>
      </c>
      <c r="C14" s="31" t="s">
        <v>524</v>
      </c>
      <c r="D14" s="32" t="str">
        <f>VLOOKUP(B14,'[1]Šifrant občin'!$C$2:$E$179,3,FALSE)</f>
        <v>DOL PRI LJUBLJANI</v>
      </c>
      <c r="E14" s="14">
        <f>IF(D14="","",IF(D14=VLOOKUP(B14,'[1]Šifrant občin'!$C$2:$E$179,3,FALSE),2,0))</f>
        <v>2</v>
      </c>
      <c r="F14" s="31">
        <v>303715</v>
      </c>
      <c r="G14" s="31">
        <v>150477</v>
      </c>
      <c r="H14" s="31">
        <v>1900000</v>
      </c>
      <c r="I14" s="35">
        <f t="shared" si="1"/>
        <v>0.495454620285465</v>
      </c>
      <c r="J14" s="35">
        <f t="shared" si="1"/>
        <v>12.626514351030391</v>
      </c>
      <c r="K14" s="36" t="str">
        <f t="shared" si="0"/>
        <v>Večji</v>
      </c>
      <c r="L14" s="15">
        <f t="shared" si="2"/>
        <v>2</v>
      </c>
    </row>
    <row r="15" spans="2:12" x14ac:dyDescent="0.25">
      <c r="B15" s="23" t="s">
        <v>525</v>
      </c>
      <c r="C15" s="31" t="s">
        <v>526</v>
      </c>
      <c r="D15" s="32" t="str">
        <f>VLOOKUP(B15,'[1]Šifrant občin'!$C$2:$E$179,3,FALSE)</f>
        <v>DOLENJSKE TOPLICE</v>
      </c>
      <c r="E15" s="14">
        <f>IF(D15="","",IF(D15=VLOOKUP(B15,'[1]Šifrant občin'!$C$2:$E$179,3,FALSE),2,0))</f>
        <v>2</v>
      </c>
      <c r="F15" s="31">
        <v>904372</v>
      </c>
      <c r="G15" s="31">
        <v>753643</v>
      </c>
      <c r="H15" s="31">
        <v>1024914</v>
      </c>
      <c r="I15" s="35">
        <f t="shared" si="1"/>
        <v>0.83333296475344221</v>
      </c>
      <c r="J15" s="35">
        <f t="shared" si="1"/>
        <v>1.3599462875658634</v>
      </c>
      <c r="K15" s="36" t="str">
        <f t="shared" si="0"/>
        <v>Večji</v>
      </c>
      <c r="L15" s="15">
        <f t="shared" si="2"/>
        <v>2</v>
      </c>
    </row>
    <row r="16" spans="2:12" x14ac:dyDescent="0.25">
      <c r="B16" s="23" t="s">
        <v>527</v>
      </c>
      <c r="C16" s="31" t="s">
        <v>528</v>
      </c>
      <c r="D16" s="32" t="str">
        <f>VLOOKUP(B16,'[1]Šifrant občin'!$C$2:$E$179,3,FALSE)</f>
        <v>DOMŽALE</v>
      </c>
      <c r="E16" s="14">
        <f>IF(D16="","",IF(D16=VLOOKUP(B16,'[1]Šifrant občin'!$C$2:$E$179,3,FALSE),2,0))</f>
        <v>2</v>
      </c>
      <c r="F16" s="31">
        <v>987498</v>
      </c>
      <c r="G16" s="31">
        <v>862206</v>
      </c>
      <c r="H16" s="31">
        <v>960352</v>
      </c>
      <c r="I16" s="35">
        <f t="shared" si="1"/>
        <v>0.87312176834788524</v>
      </c>
      <c r="J16" s="35">
        <f t="shared" si="1"/>
        <v>1.1138312653820548</v>
      </c>
      <c r="K16" s="36" t="str">
        <f t="shared" si="0"/>
        <v>Večji</v>
      </c>
      <c r="L16" s="15">
        <f t="shared" si="2"/>
        <v>2</v>
      </c>
    </row>
    <row r="17" spans="2:12" x14ac:dyDescent="0.25">
      <c r="B17" s="23" t="s">
        <v>529</v>
      </c>
      <c r="C17" s="31" t="s">
        <v>530</v>
      </c>
      <c r="D17" s="32" t="str">
        <f>VLOOKUP(B17,'[1]Šifrant občin'!$C$2:$E$179,3,FALSE)</f>
        <v>DORNAVA</v>
      </c>
      <c r="E17" s="14">
        <f>IF(D17="","",IF(D17=VLOOKUP(B17,'[1]Šifrant občin'!$C$2:$E$179,3,FALSE),2,0))</f>
        <v>2</v>
      </c>
      <c r="F17" s="31">
        <v>1101855</v>
      </c>
      <c r="G17" s="31">
        <v>977847</v>
      </c>
      <c r="H17" s="31">
        <v>1233839</v>
      </c>
      <c r="I17" s="35">
        <f t="shared" si="1"/>
        <v>0.88745524592618807</v>
      </c>
      <c r="J17" s="35">
        <f t="shared" si="1"/>
        <v>1.2617914663541434</v>
      </c>
      <c r="K17" s="36" t="str">
        <f t="shared" si="0"/>
        <v>Večji</v>
      </c>
      <c r="L17" s="15">
        <f t="shared" si="2"/>
        <v>2</v>
      </c>
    </row>
    <row r="18" spans="2:12" x14ac:dyDescent="0.25">
      <c r="B18" s="23" t="s">
        <v>531</v>
      </c>
      <c r="C18" s="31" t="s">
        <v>532</v>
      </c>
      <c r="D18" s="32" t="str">
        <f>VLOOKUP(B18,'[1]Šifrant občin'!$C$2:$E$179,3,FALSE)</f>
        <v>DRAVOGRAD</v>
      </c>
      <c r="E18" s="14">
        <f>IF(D18="","",IF(D18=VLOOKUP(B18,'[1]Šifrant občin'!$C$2:$E$179,3,FALSE),2,0))</f>
        <v>2</v>
      </c>
      <c r="F18" s="31">
        <v>1295688</v>
      </c>
      <c r="G18" s="31">
        <v>1672338</v>
      </c>
      <c r="H18" s="31">
        <v>3437268</v>
      </c>
      <c r="I18" s="35">
        <f t="shared" si="1"/>
        <v>1.2906949821253264</v>
      </c>
      <c r="J18" s="35">
        <f t="shared" si="1"/>
        <v>2.0553667978602412</v>
      </c>
      <c r="K18" s="36" t="str">
        <f t="shared" si="0"/>
        <v>Večji</v>
      </c>
      <c r="L18" s="15">
        <f t="shared" si="2"/>
        <v>2</v>
      </c>
    </row>
    <row r="19" spans="2:12" x14ac:dyDescent="0.25">
      <c r="B19" s="23" t="s">
        <v>533</v>
      </c>
      <c r="C19" s="31" t="s">
        <v>534</v>
      </c>
      <c r="D19" s="32" t="str">
        <f>VLOOKUP(B19,'[1]Šifrant občin'!$C$2:$E$179,3,FALSE)</f>
        <v>DUPLEK</v>
      </c>
      <c r="E19" s="14">
        <f>IF(D19="","",IF(D19=VLOOKUP(B19,'[1]Šifrant občin'!$C$2:$E$179,3,FALSE),2,0))</f>
        <v>2</v>
      </c>
      <c r="F19" s="31">
        <v>2208346</v>
      </c>
      <c r="G19" s="31">
        <v>1653354</v>
      </c>
      <c r="H19" s="31">
        <v>3215755</v>
      </c>
      <c r="I19" s="35">
        <f t="shared" si="1"/>
        <v>0.74868430943339492</v>
      </c>
      <c r="J19" s="35">
        <f t="shared" si="1"/>
        <v>1.9449887924788036</v>
      </c>
      <c r="K19" s="36" t="str">
        <f t="shared" si="0"/>
        <v>Večji</v>
      </c>
      <c r="L19" s="15">
        <f t="shared" si="2"/>
        <v>2</v>
      </c>
    </row>
    <row r="20" spans="2:12" x14ac:dyDescent="0.25">
      <c r="B20" s="23" t="s">
        <v>535</v>
      </c>
      <c r="C20" s="31" t="s">
        <v>536</v>
      </c>
      <c r="D20" s="32" t="str">
        <f>VLOOKUP(B20,'[1]Šifrant občin'!$C$2:$E$179,3,FALSE)</f>
        <v>GORENJA VAS-POLJANE</v>
      </c>
      <c r="E20" s="14">
        <f>IF(D20="","",IF(D20=VLOOKUP(B20,'[1]Šifrant občin'!$C$2:$E$179,3,FALSE),2,0))</f>
        <v>2</v>
      </c>
      <c r="F20" s="31">
        <v>5914813</v>
      </c>
      <c r="G20" s="31">
        <v>6045636</v>
      </c>
      <c r="H20" s="31">
        <v>6138019</v>
      </c>
      <c r="I20" s="35">
        <f t="shared" si="1"/>
        <v>1.0221178590092366</v>
      </c>
      <c r="J20" s="35">
        <f t="shared" si="1"/>
        <v>1.015280939838257</v>
      </c>
      <c r="K20" s="36" t="str">
        <f t="shared" si="0"/>
        <v>Manjši</v>
      </c>
      <c r="L20" s="15">
        <f t="shared" si="2"/>
        <v>2</v>
      </c>
    </row>
    <row r="21" spans="2:12" x14ac:dyDescent="0.25">
      <c r="B21" s="23" t="s">
        <v>537</v>
      </c>
      <c r="C21" s="31" t="s">
        <v>538</v>
      </c>
      <c r="D21" s="32" t="str">
        <f>VLOOKUP(B21,'[1]Šifrant občin'!$C$2:$E$179,3,FALSE)</f>
        <v>GORNJA RADGONA</v>
      </c>
      <c r="E21" s="14">
        <f>IF(D21="","",IF(D21=VLOOKUP(B21,'[1]Šifrant občin'!$C$2:$E$179,3,FALSE),2,0))</f>
        <v>2</v>
      </c>
      <c r="F21" s="31">
        <v>270469</v>
      </c>
      <c r="G21" s="31">
        <v>314079</v>
      </c>
      <c r="H21" s="31">
        <v>630329</v>
      </c>
      <c r="I21" s="35">
        <f t="shared" si="1"/>
        <v>1.1612384413740577</v>
      </c>
      <c r="J21" s="35">
        <f t="shared" si="1"/>
        <v>2.0069122736636325</v>
      </c>
      <c r="K21" s="36" t="str">
        <f t="shared" si="0"/>
        <v>Večji</v>
      </c>
      <c r="L21" s="15">
        <f t="shared" si="2"/>
        <v>2</v>
      </c>
    </row>
    <row r="22" spans="2:12" x14ac:dyDescent="0.25">
      <c r="B22" s="23" t="s">
        <v>539</v>
      </c>
      <c r="C22" s="31" t="s">
        <v>540</v>
      </c>
      <c r="D22" s="32" t="str">
        <f>VLOOKUP(B22,'[1]Šifrant občin'!$C$2:$E$179,3,FALSE)</f>
        <v>GORNJI GRAD</v>
      </c>
      <c r="E22" s="14">
        <f>IF(D22="","",IF(D22=VLOOKUP(B22,'[1]Šifrant občin'!$C$2:$E$179,3,FALSE),2,0))</f>
        <v>2</v>
      </c>
      <c r="F22" s="31">
        <v>18233239</v>
      </c>
      <c r="G22" s="31">
        <v>21393265</v>
      </c>
      <c r="H22" s="31">
        <v>19911321</v>
      </c>
      <c r="I22" s="35">
        <f t="shared" si="1"/>
        <v>1.1733112805684169</v>
      </c>
      <c r="J22" s="35">
        <f t="shared" si="1"/>
        <v>0.93072847926672253</v>
      </c>
      <c r="K22" s="36" t="str">
        <f t="shared" si="0"/>
        <v>Manjši</v>
      </c>
      <c r="L22" s="15">
        <f t="shared" si="2"/>
        <v>2</v>
      </c>
    </row>
    <row r="23" spans="2:12" x14ac:dyDescent="0.25">
      <c r="B23" s="23" t="s">
        <v>541</v>
      </c>
      <c r="C23" s="31" t="s">
        <v>542</v>
      </c>
      <c r="D23" s="32" t="str">
        <f>VLOOKUP(B23,'[1]Šifrant občin'!$C$2:$E$179,3,FALSE)</f>
        <v>GORNJI PETROVCI</v>
      </c>
      <c r="E23" s="14">
        <f>IF(D23="","",IF(D23=VLOOKUP(B23,'[1]Šifrant občin'!$C$2:$E$179,3,FALSE),2,0))</f>
        <v>2</v>
      </c>
      <c r="F23" s="31">
        <v>3340255</v>
      </c>
      <c r="G23" s="31">
        <v>7390570</v>
      </c>
      <c r="H23" s="31">
        <v>6635942</v>
      </c>
      <c r="I23" s="35">
        <f t="shared" si="1"/>
        <v>2.2125765847218251</v>
      </c>
      <c r="J23" s="35">
        <f t="shared" si="1"/>
        <v>0.89789312596998605</v>
      </c>
      <c r="K23" s="36" t="str">
        <f t="shared" si="0"/>
        <v>Manjši</v>
      </c>
      <c r="L23" s="15">
        <f t="shared" si="2"/>
        <v>2</v>
      </c>
    </row>
    <row r="24" spans="2:12" x14ac:dyDescent="0.25">
      <c r="B24" s="23" t="s">
        <v>543</v>
      </c>
      <c r="C24" s="31" t="s">
        <v>544</v>
      </c>
      <c r="D24" s="32" t="str">
        <f>VLOOKUP(B24,'[1]Šifrant občin'!$C$2:$E$179,3,FALSE)</f>
        <v>GRAD</v>
      </c>
      <c r="E24" s="14">
        <f>IF(D24="","",IF(D24=VLOOKUP(B24,'[1]Šifrant občin'!$C$2:$E$179,3,FALSE),2,0))</f>
        <v>2</v>
      </c>
      <c r="F24" s="31">
        <v>740182</v>
      </c>
      <c r="G24" s="31">
        <v>642476</v>
      </c>
      <c r="H24" s="31">
        <v>1114748</v>
      </c>
      <c r="I24" s="35">
        <f t="shared" si="1"/>
        <v>0.86799733038631044</v>
      </c>
      <c r="J24" s="35">
        <f t="shared" si="1"/>
        <v>1.7350811547824354</v>
      </c>
      <c r="K24" s="36" t="str">
        <f t="shared" si="0"/>
        <v>Večji</v>
      </c>
      <c r="L24" s="15">
        <f t="shared" si="2"/>
        <v>2</v>
      </c>
    </row>
    <row r="25" spans="2:12" x14ac:dyDescent="0.25">
      <c r="B25" s="23" t="s">
        <v>545</v>
      </c>
      <c r="C25" s="31" t="s">
        <v>546</v>
      </c>
      <c r="D25" s="32" t="str">
        <f>VLOOKUP(B25,'[1]Šifrant občin'!$C$2:$E$179,3,FALSE)</f>
        <v>GROSUPLJE</v>
      </c>
      <c r="E25" s="14">
        <f>IF(D25="","",IF(D25=VLOOKUP(B25,'[1]Šifrant občin'!$C$2:$E$179,3,FALSE),2,0))</f>
        <v>2</v>
      </c>
      <c r="F25" s="31">
        <v>706858</v>
      </c>
      <c r="G25" s="31">
        <v>635483</v>
      </c>
      <c r="H25" s="31">
        <v>915037</v>
      </c>
      <c r="I25" s="35">
        <f t="shared" si="1"/>
        <v>0.89902498097213301</v>
      </c>
      <c r="J25" s="35">
        <f t="shared" si="1"/>
        <v>1.4399079125641441</v>
      </c>
      <c r="K25" s="36" t="str">
        <f t="shared" si="0"/>
        <v>Večji</v>
      </c>
      <c r="L25" s="15">
        <f t="shared" si="2"/>
        <v>2</v>
      </c>
    </row>
    <row r="26" spans="2:12" x14ac:dyDescent="0.25">
      <c r="B26" s="23" t="s">
        <v>547</v>
      </c>
      <c r="C26" s="31" t="s">
        <v>548</v>
      </c>
      <c r="D26" s="32" t="str">
        <f>VLOOKUP(B26,'[1]Šifrant občin'!$C$2:$E$179,3,FALSE)</f>
        <v>HAJDINA</v>
      </c>
      <c r="E26" s="14">
        <f>IF(D26="","",IF(D26=VLOOKUP(B26,'[1]Šifrant občin'!$C$2:$E$179,3,FALSE),2,0))</f>
        <v>2</v>
      </c>
      <c r="F26" s="31">
        <v>475410</v>
      </c>
      <c r="G26" s="31">
        <v>377049</v>
      </c>
      <c r="H26" s="31">
        <v>278689</v>
      </c>
      <c r="I26" s="35">
        <f t="shared" si="1"/>
        <v>0.79310279548179463</v>
      </c>
      <c r="J26" s="35">
        <f t="shared" si="1"/>
        <v>0.73913204915011044</v>
      </c>
      <c r="K26" s="36" t="str">
        <f t="shared" si="0"/>
        <v>Manjši</v>
      </c>
      <c r="L26" s="15">
        <f t="shared" si="2"/>
        <v>2</v>
      </c>
    </row>
    <row r="27" spans="2:12" x14ac:dyDescent="0.25">
      <c r="B27" s="23" t="s">
        <v>549</v>
      </c>
      <c r="C27" s="31" t="s">
        <v>550</v>
      </c>
      <c r="D27" s="32" t="str">
        <f>VLOOKUP(B27,'[1]Šifrant občin'!$C$2:$E$179,3,FALSE)</f>
        <v>HOČE-SLIVNICA</v>
      </c>
      <c r="E27" s="14">
        <f>IF(D27="","",IF(D27=VLOOKUP(B27,'[1]Šifrant občin'!$C$2:$E$179,3,FALSE),2,0))</f>
        <v>2</v>
      </c>
      <c r="F27" s="31">
        <v>1990241</v>
      </c>
      <c r="G27" s="31">
        <v>1798604</v>
      </c>
      <c r="H27" s="31">
        <v>1753562</v>
      </c>
      <c r="I27" s="35">
        <f t="shared" si="1"/>
        <v>0.90371166105009393</v>
      </c>
      <c r="J27" s="35">
        <f t="shared" si="1"/>
        <v>0.97495724461860422</v>
      </c>
      <c r="K27" s="36" t="str">
        <f t="shared" si="0"/>
        <v>Večji</v>
      </c>
      <c r="L27" s="15">
        <f t="shared" si="2"/>
        <v>2</v>
      </c>
    </row>
    <row r="28" spans="2:12" x14ac:dyDescent="0.25">
      <c r="B28" s="23" t="s">
        <v>551</v>
      </c>
      <c r="C28" s="31" t="s">
        <v>552</v>
      </c>
      <c r="D28" s="32" t="str">
        <f>VLOOKUP(B28,'[1]Šifrant občin'!$C$2:$E$179,3,FALSE)</f>
        <v>HODOŠ</v>
      </c>
      <c r="E28" s="14">
        <f>IF(D28="","",IF(D28=VLOOKUP(B28,'[1]Šifrant občin'!$C$2:$E$179,3,FALSE),2,0))</f>
        <v>2</v>
      </c>
      <c r="F28" s="31">
        <v>3201876</v>
      </c>
      <c r="G28" s="31">
        <v>3903617</v>
      </c>
      <c r="H28" s="31">
        <v>3542762</v>
      </c>
      <c r="I28" s="35">
        <f t="shared" si="1"/>
        <v>1.219165576680671</v>
      </c>
      <c r="J28" s="35">
        <f t="shared" si="1"/>
        <v>0.90755881020089835</v>
      </c>
      <c r="K28" s="36" t="str">
        <f t="shared" si="0"/>
        <v>Manjši</v>
      </c>
      <c r="L28" s="15">
        <f t="shared" si="2"/>
        <v>2</v>
      </c>
    </row>
    <row r="29" spans="2:12" x14ac:dyDescent="0.25">
      <c r="B29" s="23" t="s">
        <v>553</v>
      </c>
      <c r="C29" s="31" t="s">
        <v>554</v>
      </c>
      <c r="D29" s="32" t="str">
        <f>VLOOKUP(B29,'[1]Šifrant občin'!$C$2:$E$179,3,FALSE)</f>
        <v>HRASTNIK</v>
      </c>
      <c r="E29" s="14">
        <f>IF(D29="","",IF(D29=VLOOKUP(B29,'[1]Šifrant občin'!$C$2:$E$179,3,FALSE),2,0))</f>
        <v>2</v>
      </c>
      <c r="F29" s="31">
        <v>480833</v>
      </c>
      <c r="G29" s="31">
        <v>1700500</v>
      </c>
      <c r="H29" s="31">
        <v>1624586</v>
      </c>
      <c r="I29" s="35">
        <f t="shared" si="1"/>
        <v>3.5365709092345989</v>
      </c>
      <c r="J29" s="35">
        <f t="shared" si="1"/>
        <v>0.95535783593060863</v>
      </c>
      <c r="K29" s="36" t="str">
        <f t="shared" si="0"/>
        <v>Manjši</v>
      </c>
      <c r="L29" s="15">
        <f t="shared" si="2"/>
        <v>2</v>
      </c>
    </row>
    <row r="30" spans="2:12" x14ac:dyDescent="0.25">
      <c r="B30" s="23" t="s">
        <v>555</v>
      </c>
      <c r="C30" s="31" t="s">
        <v>556</v>
      </c>
      <c r="D30" s="32" t="str">
        <f>VLOOKUP(B30,'[1]Šifrant občin'!$C$2:$E$179,3,FALSE)</f>
        <v>HRPELJE-KOZINA</v>
      </c>
      <c r="E30" s="14">
        <f>IF(D30="","",IF(D30=VLOOKUP(B30,'[1]Šifrant občin'!$C$2:$E$179,3,FALSE),2,0))</f>
        <v>2</v>
      </c>
      <c r="F30" s="31">
        <v>2130000</v>
      </c>
      <c r="G30" s="31">
        <v>1660000</v>
      </c>
      <c r="H30" s="31">
        <v>1964513</v>
      </c>
      <c r="I30" s="35">
        <f t="shared" si="1"/>
        <v>0.77934272300469487</v>
      </c>
      <c r="J30" s="35">
        <f t="shared" si="1"/>
        <v>1.1834415662650601</v>
      </c>
      <c r="K30" s="36" t="str">
        <f t="shared" si="0"/>
        <v>Večji</v>
      </c>
      <c r="L30" s="15">
        <f t="shared" si="2"/>
        <v>2</v>
      </c>
    </row>
    <row r="31" spans="2:12" x14ac:dyDescent="0.25">
      <c r="B31" s="23" t="s">
        <v>557</v>
      </c>
      <c r="C31" s="31" t="s">
        <v>558</v>
      </c>
      <c r="D31" s="32" t="str">
        <f>VLOOKUP(B31,'[1]Šifrant občin'!$C$2:$E$179,3,FALSE)</f>
        <v>IDRIJA</v>
      </c>
      <c r="E31" s="14">
        <f>IF(D31="","",IF(D31=VLOOKUP(B31,'[1]Šifrant občin'!$C$2:$E$179,3,FALSE),2,0))</f>
        <v>2</v>
      </c>
      <c r="F31" s="31">
        <v>1335571</v>
      </c>
      <c r="G31" s="31">
        <v>1587231</v>
      </c>
      <c r="H31" s="31">
        <v>1450380</v>
      </c>
      <c r="I31" s="35">
        <f t="shared" si="1"/>
        <v>1.1884287694177247</v>
      </c>
      <c r="J31" s="35">
        <f t="shared" si="1"/>
        <v>0.91378003579819189</v>
      </c>
      <c r="K31" s="36" t="str">
        <f t="shared" si="0"/>
        <v>Manjši</v>
      </c>
      <c r="L31" s="15">
        <f t="shared" si="2"/>
        <v>2</v>
      </c>
    </row>
    <row r="32" spans="2:12" x14ac:dyDescent="0.25">
      <c r="B32" s="23" t="s">
        <v>559</v>
      </c>
      <c r="C32" s="31" t="s">
        <v>560</v>
      </c>
      <c r="D32" s="32" t="str">
        <f>VLOOKUP(B32,'[1]Šifrant občin'!$C$2:$E$179,3,FALSE)</f>
        <v>IG</v>
      </c>
      <c r="E32" s="14">
        <f>IF(D32="","",IF(D32=VLOOKUP(B32,'[1]Šifrant občin'!$C$2:$E$179,3,FALSE),2,0))</f>
        <v>2</v>
      </c>
      <c r="F32" s="31">
        <v>2056672</v>
      </c>
      <c r="G32" s="31">
        <v>1794118</v>
      </c>
      <c r="H32" s="31">
        <v>1531564</v>
      </c>
      <c r="I32" s="35">
        <f t="shared" si="1"/>
        <v>0.87234036346096999</v>
      </c>
      <c r="J32" s="35">
        <f t="shared" si="1"/>
        <v>0.85365845501800885</v>
      </c>
      <c r="K32" s="36" t="str">
        <f t="shared" si="0"/>
        <v>Manjši</v>
      </c>
      <c r="L32" s="15">
        <f t="shared" si="2"/>
        <v>2</v>
      </c>
    </row>
    <row r="33" spans="2:12" x14ac:dyDescent="0.25">
      <c r="B33" s="23" t="s">
        <v>561</v>
      </c>
      <c r="C33" s="31" t="s">
        <v>562</v>
      </c>
      <c r="D33" s="32" t="str">
        <f>VLOOKUP(B33,'[1]Šifrant občin'!$C$2:$E$179,3,FALSE)</f>
        <v>ILIRSKA BISTRICA</v>
      </c>
      <c r="E33" s="14">
        <f>IF(D33="","",IF(D33=VLOOKUP(B33,'[1]Šifrant občin'!$C$2:$E$179,3,FALSE),2,0))</f>
        <v>2</v>
      </c>
      <c r="F33" s="31">
        <v>1061349</v>
      </c>
      <c r="G33" s="31">
        <v>808225</v>
      </c>
      <c r="H33" s="31">
        <v>747349</v>
      </c>
      <c r="I33" s="35">
        <f t="shared" si="1"/>
        <v>0.76150728930822942</v>
      </c>
      <c r="J33" s="35">
        <f t="shared" si="1"/>
        <v>0.92467939002134303</v>
      </c>
      <c r="K33" s="36" t="str">
        <f t="shared" si="0"/>
        <v>Večji</v>
      </c>
      <c r="L33" s="15">
        <f t="shared" si="2"/>
        <v>2</v>
      </c>
    </row>
    <row r="34" spans="2:12" x14ac:dyDescent="0.25">
      <c r="B34" s="23" t="s">
        <v>563</v>
      </c>
      <c r="C34" s="31" t="s">
        <v>564</v>
      </c>
      <c r="D34" s="32" t="str">
        <f>VLOOKUP(B34,'[1]Šifrant občin'!$C$2:$E$179,3,FALSE)</f>
        <v>IZOLA</v>
      </c>
      <c r="E34" s="14">
        <f>IF(D34="","",IF(D34=VLOOKUP(B34,'[1]Šifrant občin'!$C$2:$E$179,3,FALSE),2,0))</f>
        <v>2</v>
      </c>
      <c r="F34" s="31">
        <v>442985</v>
      </c>
      <c r="G34" s="31">
        <v>347363</v>
      </c>
      <c r="H34" s="31">
        <v>4932500</v>
      </c>
      <c r="I34" s="35">
        <f t="shared" si="1"/>
        <v>0.7841416752260234</v>
      </c>
      <c r="J34" s="35">
        <f t="shared" si="1"/>
        <v>14.199842815728791</v>
      </c>
      <c r="K34" s="36" t="str">
        <f t="shared" si="0"/>
        <v>Večji</v>
      </c>
      <c r="L34" s="15">
        <f t="shared" si="2"/>
        <v>2</v>
      </c>
    </row>
    <row r="35" spans="2:12" x14ac:dyDescent="0.25">
      <c r="B35" s="23" t="s">
        <v>565</v>
      </c>
      <c r="C35" s="31" t="s">
        <v>566</v>
      </c>
      <c r="D35" s="32" t="str">
        <f>VLOOKUP(B35,'[1]Šifrant občin'!$C$2:$E$179,3,FALSE)</f>
        <v>JESENICE</v>
      </c>
      <c r="E35" s="14">
        <f>IF(D35="","",IF(D35=VLOOKUP(B35,'[1]Šifrant občin'!$C$2:$E$179,3,FALSE),2,0))</f>
        <v>2</v>
      </c>
      <c r="F35" s="31">
        <v>1759038</v>
      </c>
      <c r="G35" s="31">
        <v>1605652</v>
      </c>
      <c r="H35" s="31">
        <v>1448841</v>
      </c>
      <c r="I35" s="35">
        <f t="shared" si="1"/>
        <v>0.91280120156585587</v>
      </c>
      <c r="J35" s="35">
        <f t="shared" si="1"/>
        <v>0.90233811560661958</v>
      </c>
      <c r="K35" s="36" t="str">
        <f t="shared" si="0"/>
        <v>Manjši</v>
      </c>
      <c r="L35" s="15">
        <f t="shared" si="2"/>
        <v>2</v>
      </c>
    </row>
    <row r="36" spans="2:12" x14ac:dyDescent="0.25">
      <c r="B36" s="23" t="s">
        <v>567</v>
      </c>
      <c r="C36" s="31" t="s">
        <v>568</v>
      </c>
      <c r="D36" s="32" t="str">
        <f>VLOOKUP(B36,'[1]Šifrant občin'!$C$2:$E$179,3,FALSE)</f>
        <v>JURŠINCI</v>
      </c>
      <c r="E36" s="14">
        <f>IF(D36="","",IF(D36=VLOOKUP(B36,'[1]Šifrant občin'!$C$2:$E$179,3,FALSE),2,0))</f>
        <v>2</v>
      </c>
      <c r="F36" s="31">
        <v>12046950</v>
      </c>
      <c r="G36" s="31">
        <v>11153780</v>
      </c>
      <c r="H36" s="31">
        <v>10319518</v>
      </c>
      <c r="I36" s="35">
        <f t="shared" si="1"/>
        <v>0.9258592423808516</v>
      </c>
      <c r="J36" s="35">
        <f t="shared" si="1"/>
        <v>0.92520365293201046</v>
      </c>
      <c r="K36" s="36" t="str">
        <f t="shared" si="0"/>
        <v>Manjši</v>
      </c>
      <c r="L36" s="15">
        <f t="shared" si="2"/>
        <v>2</v>
      </c>
    </row>
    <row r="37" spans="2:12" x14ac:dyDescent="0.25">
      <c r="B37" s="23" t="s">
        <v>569</v>
      </c>
      <c r="C37" s="31" t="s">
        <v>570</v>
      </c>
      <c r="D37" s="32" t="str">
        <f>VLOOKUP(B37,'[1]Šifrant občin'!$C$2:$E$179,3,FALSE)</f>
        <v>KANAL</v>
      </c>
      <c r="E37" s="14">
        <f>IF(D37="","",IF(D37=VLOOKUP(B37,'[1]Šifrant občin'!$C$2:$E$179,3,FALSE),2,0))</f>
        <v>2</v>
      </c>
      <c r="F37" s="31">
        <v>1544934</v>
      </c>
      <c r="G37" s="31">
        <v>1564927</v>
      </c>
      <c r="H37" s="31">
        <v>1328670</v>
      </c>
      <c r="I37" s="35">
        <f t="shared" si="1"/>
        <v>1.0129410058941029</v>
      </c>
      <c r="J37" s="35">
        <f t="shared" si="1"/>
        <v>0.84903001865262728</v>
      </c>
      <c r="K37" s="36" t="str">
        <f t="shared" si="0"/>
        <v>Manjši</v>
      </c>
      <c r="L37" s="15">
        <f t="shared" si="2"/>
        <v>2</v>
      </c>
    </row>
    <row r="38" spans="2:12" x14ac:dyDescent="0.25">
      <c r="B38" s="23" t="s">
        <v>571</v>
      </c>
      <c r="C38" s="31" t="s">
        <v>572</v>
      </c>
      <c r="D38" s="32" t="str">
        <f>VLOOKUP(B38,'[1]Šifrant občin'!$C$2:$E$179,3,FALSE)</f>
        <v>KIDRIČEVO</v>
      </c>
      <c r="E38" s="14">
        <f>IF(D38="","",IF(D38=VLOOKUP(B38,'[1]Šifrant občin'!$C$2:$E$179,3,FALSE),2,0))</f>
        <v>2</v>
      </c>
      <c r="F38" s="31">
        <v>401667</v>
      </c>
      <c r="G38" s="31">
        <v>841666</v>
      </c>
      <c r="H38" s="31">
        <v>1481667</v>
      </c>
      <c r="I38" s="35">
        <f t="shared" si="1"/>
        <v>2.0954322859483105</v>
      </c>
      <c r="J38" s="35">
        <f t="shared" si="1"/>
        <v>1.7603978300180831</v>
      </c>
      <c r="K38" s="36" t="str">
        <f t="shared" si="0"/>
        <v>Manjši</v>
      </c>
      <c r="L38" s="15">
        <f t="shared" si="2"/>
        <v>2</v>
      </c>
    </row>
    <row r="39" spans="2:12" x14ac:dyDescent="0.25">
      <c r="B39" s="23" t="s">
        <v>573</v>
      </c>
      <c r="C39" s="31" t="s">
        <v>574</v>
      </c>
      <c r="D39" s="32" t="str">
        <f>VLOOKUP(B39,'[1]Šifrant občin'!$C$2:$E$179,3,FALSE)</f>
        <v>KOBARID</v>
      </c>
      <c r="E39" s="14">
        <f>IF(D39="","",IF(D39=VLOOKUP(B39,'[1]Šifrant občin'!$C$2:$E$179,3,FALSE),2,0))</f>
        <v>2</v>
      </c>
      <c r="F39" s="31">
        <v>2303459</v>
      </c>
      <c r="G39" s="31">
        <v>3474277</v>
      </c>
      <c r="H39" s="31">
        <v>2767615</v>
      </c>
      <c r="I39" s="35">
        <f t="shared" si="1"/>
        <v>1.5082868850715381</v>
      </c>
      <c r="J39" s="35">
        <f t="shared" si="1"/>
        <v>0.79660171022632908</v>
      </c>
      <c r="K39" s="36" t="str">
        <f t="shared" si="0"/>
        <v>Manjši</v>
      </c>
      <c r="L39" s="15">
        <f t="shared" si="2"/>
        <v>2</v>
      </c>
    </row>
    <row r="40" spans="2:12" x14ac:dyDescent="0.25">
      <c r="B40" s="23" t="s">
        <v>575</v>
      </c>
      <c r="C40" s="31" t="s">
        <v>576</v>
      </c>
      <c r="D40" s="32" t="str">
        <f>VLOOKUP(B40,'[1]Šifrant občin'!$C$2:$E$179,3,FALSE)</f>
        <v>KOBILJE</v>
      </c>
      <c r="E40" s="14">
        <f>IF(D40="","",IF(D40=VLOOKUP(B40,'[1]Šifrant občin'!$C$2:$E$179,3,FALSE),2,0))</f>
        <v>2</v>
      </c>
      <c r="F40" s="31">
        <v>292105</v>
      </c>
      <c r="G40" s="31">
        <v>229511</v>
      </c>
      <c r="H40" s="31">
        <v>1396348</v>
      </c>
      <c r="I40" s="35">
        <f t="shared" si="1"/>
        <v>0.78571404118382093</v>
      </c>
      <c r="J40" s="35">
        <f t="shared" si="1"/>
        <v>6.0840134024077281</v>
      </c>
      <c r="K40" s="36" t="str">
        <f t="shared" si="0"/>
        <v>Večji</v>
      </c>
      <c r="L40" s="15">
        <f t="shared" si="2"/>
        <v>2</v>
      </c>
    </row>
    <row r="41" spans="2:12" x14ac:dyDescent="0.25">
      <c r="B41" s="23" t="s">
        <v>577</v>
      </c>
      <c r="C41" s="31" t="s">
        <v>578</v>
      </c>
      <c r="D41" s="32" t="str">
        <f>VLOOKUP(B41,'[1]Šifrant občin'!$C$2:$E$179,3,FALSE)</f>
        <v>KOČEVJE</v>
      </c>
      <c r="E41" s="14">
        <f>IF(D41="","",IF(D41=VLOOKUP(B41,'[1]Šifrant občin'!$C$2:$E$179,3,FALSE),2,0))</f>
        <v>2</v>
      </c>
      <c r="F41" s="31">
        <v>1965749</v>
      </c>
      <c r="G41" s="31">
        <v>3652064</v>
      </c>
      <c r="H41" s="31">
        <v>5737045</v>
      </c>
      <c r="I41" s="35">
        <f t="shared" si="1"/>
        <v>1.8578485859588381</v>
      </c>
      <c r="J41" s="35">
        <f t="shared" si="1"/>
        <v>1.5709048362788822</v>
      </c>
      <c r="K41" s="36" t="str">
        <f t="shared" si="0"/>
        <v>Manjši</v>
      </c>
      <c r="L41" s="15">
        <f t="shared" si="2"/>
        <v>2</v>
      </c>
    </row>
    <row r="42" spans="2:12" x14ac:dyDescent="0.25">
      <c r="B42" s="23" t="s">
        <v>579</v>
      </c>
      <c r="C42" s="31" t="s">
        <v>580</v>
      </c>
      <c r="D42" s="32" t="str">
        <f>VLOOKUP(B42,'[1]Šifrant občin'!$C$2:$E$179,3,FALSE)</f>
        <v>KOMEN</v>
      </c>
      <c r="E42" s="14">
        <f>IF(D42="","",IF(D42=VLOOKUP(B42,'[1]Šifrant občin'!$C$2:$E$179,3,FALSE),2,0))</f>
        <v>2</v>
      </c>
      <c r="F42" s="31">
        <v>958500</v>
      </c>
      <c r="G42" s="31">
        <v>829500</v>
      </c>
      <c r="H42" s="31">
        <v>700500</v>
      </c>
      <c r="I42" s="35">
        <f t="shared" si="1"/>
        <v>0.86541471048513297</v>
      </c>
      <c r="J42" s="35">
        <f t="shared" si="1"/>
        <v>0.84448462929475587</v>
      </c>
      <c r="K42" s="36" t="str">
        <f t="shared" si="0"/>
        <v>Manjši</v>
      </c>
      <c r="L42" s="15">
        <f t="shared" si="2"/>
        <v>2</v>
      </c>
    </row>
    <row r="43" spans="2:12" x14ac:dyDescent="0.25">
      <c r="B43" s="23" t="s">
        <v>581</v>
      </c>
      <c r="C43" s="31" t="s">
        <v>582</v>
      </c>
      <c r="D43" s="32" t="str">
        <f>VLOOKUP(B43,'[1]Šifrant občin'!$C$2:$E$179,3,FALSE)</f>
        <v>KOMENDA</v>
      </c>
      <c r="E43" s="14">
        <f>IF(D43="","",IF(D43=VLOOKUP(B43,'[1]Šifrant občin'!$C$2:$E$179,3,FALSE),2,0))</f>
        <v>2</v>
      </c>
      <c r="F43" s="31">
        <v>3066382</v>
      </c>
      <c r="G43" s="31">
        <v>3055822</v>
      </c>
      <c r="H43" s="31">
        <v>3045261</v>
      </c>
      <c r="I43" s="35">
        <f t="shared" si="1"/>
        <v>0.99655620206484385</v>
      </c>
      <c r="J43" s="35">
        <f t="shared" si="1"/>
        <v>0.99654397409273188</v>
      </c>
      <c r="K43" s="36" t="str">
        <f t="shared" si="0"/>
        <v>Manjši</v>
      </c>
      <c r="L43" s="15">
        <f t="shared" si="2"/>
        <v>2</v>
      </c>
    </row>
    <row r="44" spans="2:12" x14ac:dyDescent="0.25">
      <c r="B44" s="23" t="s">
        <v>583</v>
      </c>
      <c r="C44" s="31" t="s">
        <v>584</v>
      </c>
      <c r="D44" s="32" t="str">
        <f>VLOOKUP(B44,'[1]Šifrant občin'!$C$2:$E$179,3,FALSE)</f>
        <v>KOPER</v>
      </c>
      <c r="E44" s="14">
        <f>IF(D44="","",IF(D44=VLOOKUP(B44,'[1]Šifrant občin'!$C$2:$E$179,3,FALSE),2,0))</f>
        <v>2</v>
      </c>
      <c r="F44" s="31">
        <v>1665625</v>
      </c>
      <c r="G44" s="31">
        <v>1321875</v>
      </c>
      <c r="H44" s="31">
        <v>1378125</v>
      </c>
      <c r="I44" s="35">
        <f t="shared" si="1"/>
        <v>0.79362101313320821</v>
      </c>
      <c r="J44" s="35">
        <f t="shared" si="1"/>
        <v>1.0425531914893618</v>
      </c>
      <c r="K44" s="36" t="str">
        <f t="shared" si="0"/>
        <v>Večji</v>
      </c>
      <c r="L44" s="15">
        <f t="shared" si="2"/>
        <v>2</v>
      </c>
    </row>
    <row r="45" spans="2:12" x14ac:dyDescent="0.25">
      <c r="B45" s="23" t="s">
        <v>585</v>
      </c>
      <c r="C45" s="31" t="s">
        <v>586</v>
      </c>
      <c r="D45" s="32" t="str">
        <f>VLOOKUP(B45,'[1]Šifrant občin'!$C$2:$E$179,3,FALSE)</f>
        <v>KOSTEL</v>
      </c>
      <c r="E45" s="14">
        <f>IF(D45="","",IF(D45=VLOOKUP(B45,'[1]Šifrant občin'!$C$2:$E$179,3,FALSE),2,0))</f>
        <v>2</v>
      </c>
      <c r="F45" s="31">
        <v>3622218</v>
      </c>
      <c r="G45" s="31">
        <v>3987294</v>
      </c>
      <c r="H45" s="31">
        <v>8755370</v>
      </c>
      <c r="I45" s="35">
        <f t="shared" si="1"/>
        <v>1.1007879702436463</v>
      </c>
      <c r="J45" s="35">
        <f t="shared" si="1"/>
        <v>2.1958175143342826</v>
      </c>
      <c r="K45" s="36" t="str">
        <f t="shared" si="0"/>
        <v>Večji</v>
      </c>
      <c r="L45" s="15">
        <f t="shared" si="2"/>
        <v>2</v>
      </c>
    </row>
    <row r="46" spans="2:12" x14ac:dyDescent="0.25">
      <c r="B46" s="23" t="s">
        <v>587</v>
      </c>
      <c r="C46" s="31" t="s">
        <v>588</v>
      </c>
      <c r="D46" s="32" t="str">
        <f>VLOOKUP(B46,'[1]Šifrant občin'!$C$2:$E$179,3,FALSE)</f>
        <v>KOZJE</v>
      </c>
      <c r="E46" s="14">
        <f>IF(D46="","",IF(D46=VLOOKUP(B46,'[1]Šifrant občin'!$C$2:$E$179,3,FALSE),2,0))</f>
        <v>2</v>
      </c>
      <c r="F46" s="31">
        <v>1669067</v>
      </c>
      <c r="G46" s="31">
        <v>1808205</v>
      </c>
      <c r="H46" s="31">
        <v>2092501</v>
      </c>
      <c r="I46" s="35">
        <f t="shared" si="1"/>
        <v>1.0833627409804401</v>
      </c>
      <c r="J46" s="35">
        <f t="shared" si="1"/>
        <v>1.1572255358214363</v>
      </c>
      <c r="K46" s="36" t="str">
        <f t="shared" si="0"/>
        <v>Večji</v>
      </c>
      <c r="L46" s="15">
        <f t="shared" si="2"/>
        <v>2</v>
      </c>
    </row>
    <row r="47" spans="2:12" x14ac:dyDescent="0.25">
      <c r="B47" s="23" t="s">
        <v>589</v>
      </c>
      <c r="C47" s="31" t="s">
        <v>590</v>
      </c>
      <c r="D47" s="32" t="str">
        <f>VLOOKUP(B47,'[1]Šifrant občin'!$C$2:$E$179,3,FALSE)</f>
        <v>KRANJ</v>
      </c>
      <c r="E47" s="14">
        <f>IF(D47="","",IF(D47=VLOOKUP(B47,'[1]Šifrant občin'!$C$2:$E$179,3,FALSE),2,0))</f>
        <v>2</v>
      </c>
      <c r="F47" s="31">
        <v>3642857</v>
      </c>
      <c r="G47" s="31">
        <v>3357143</v>
      </c>
      <c r="H47" s="31">
        <v>4071429</v>
      </c>
      <c r="I47" s="35">
        <f t="shared" si="1"/>
        <v>0.92156870280661585</v>
      </c>
      <c r="J47" s="35">
        <f t="shared" si="1"/>
        <v>1.2127660334993178</v>
      </c>
      <c r="K47" s="36" t="str">
        <f t="shared" si="0"/>
        <v>Večji</v>
      </c>
      <c r="L47" s="15">
        <f t="shared" si="2"/>
        <v>2</v>
      </c>
    </row>
    <row r="48" spans="2:12" x14ac:dyDescent="0.25">
      <c r="B48" s="23" t="s">
        <v>591</v>
      </c>
      <c r="C48" s="31" t="s">
        <v>592</v>
      </c>
      <c r="D48" s="32" t="str">
        <f>VLOOKUP(B48,'[1]Šifrant občin'!$C$2:$E$179,3,FALSE)</f>
        <v>KRIŽEVCI</v>
      </c>
      <c r="E48" s="14">
        <f>IF(D48="","",IF(D48=VLOOKUP(B48,'[1]Šifrant občin'!$C$2:$E$179,3,FALSE),2,0))</f>
        <v>2</v>
      </c>
      <c r="F48" s="31">
        <v>59573</v>
      </c>
      <c r="G48" s="31">
        <v>57762</v>
      </c>
      <c r="H48" s="31">
        <v>42587</v>
      </c>
      <c r="I48" s="35">
        <f t="shared" si="1"/>
        <v>0.96960032229365656</v>
      </c>
      <c r="J48" s="35">
        <f t="shared" si="1"/>
        <v>0.73728402756137257</v>
      </c>
      <c r="K48" s="36" t="str">
        <f t="shared" si="0"/>
        <v>Manjši</v>
      </c>
      <c r="L48" s="15">
        <f t="shared" si="2"/>
        <v>2</v>
      </c>
    </row>
    <row r="49" spans="2:12" ht="15.75" thickBot="1" x14ac:dyDescent="0.3">
      <c r="B49" s="25" t="s">
        <v>593</v>
      </c>
      <c r="C49" s="33" t="s">
        <v>594</v>
      </c>
      <c r="D49" s="34" t="str">
        <f>VLOOKUP(B49,'[1]Šifrant občin'!$C$2:$E$179,3,FALSE)</f>
        <v>KRŠKO</v>
      </c>
      <c r="E49" s="16">
        <f>IF(D49="","",IF(D49=VLOOKUP(B49,'[1]Šifrant občin'!$C$2:$E$179,3,FALSE),2,0))</f>
        <v>2</v>
      </c>
      <c r="F49" s="33">
        <v>1089524</v>
      </c>
      <c r="G49" s="33">
        <v>976537</v>
      </c>
      <c r="H49" s="33">
        <v>861322</v>
      </c>
      <c r="I49" s="37">
        <f t="shared" si="1"/>
        <v>0.89629691498305686</v>
      </c>
      <c r="J49" s="37">
        <f t="shared" si="1"/>
        <v>0.88201675922161682</v>
      </c>
      <c r="K49" s="38" t="str">
        <f t="shared" si="0"/>
        <v>Manjši</v>
      </c>
      <c r="L49" s="15">
        <f t="shared" si="2"/>
        <v>2</v>
      </c>
    </row>
  </sheetData>
  <sheetProtection algorithmName="SHA-512" hashValue="l3GFSrbCtYSSe/NfOBtHyBnJdB1VcaQs+sSYVhNBC8usLW3IAhI8Nf/wQ/+C1hjHDHtuZnPV6Ltpz0+/8UksAA==" saltValue="2xlNXAf+0z55vafrwspzwg==" spinCount="100000" sheet="1" objects="1" scenarios="1" selectLockedCells="1"/>
  <conditionalFormatting sqref="E9:E49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L9:L49">
    <cfRule type="iconSet" priority="1">
      <iconSet iconSet="3Symbols2">
        <cfvo type="percent" val="0"/>
        <cfvo type="num" val="1"/>
        <cfvo type="num" val="2"/>
      </iconSet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BA0D-7E50-4870-9482-7C3D39271EBB}">
  <dimension ref="B2:H19"/>
  <sheetViews>
    <sheetView showGridLines="0" workbookViewId="0">
      <selection activeCell="C5" sqref="C5"/>
    </sheetView>
  </sheetViews>
  <sheetFormatPr defaultRowHeight="15" x14ac:dyDescent="0.25"/>
  <cols>
    <col min="1" max="1" width="2.5703125" customWidth="1"/>
    <col min="3" max="3" width="8.28515625" bestFit="1" customWidth="1"/>
    <col min="5" max="5" width="2.85546875" customWidth="1"/>
  </cols>
  <sheetData>
    <row r="2" spans="2:8" ht="26.25" x14ac:dyDescent="0.4">
      <c r="B2" s="1" t="s">
        <v>22</v>
      </c>
    </row>
    <row r="3" spans="2:8" ht="15.75" thickBot="1" x14ac:dyDescent="0.3"/>
    <row r="4" spans="2:8" x14ac:dyDescent="0.25">
      <c r="B4" s="21" t="s">
        <v>3</v>
      </c>
      <c r="C4" s="27" t="s">
        <v>501</v>
      </c>
      <c r="D4" s="22" t="s">
        <v>5</v>
      </c>
      <c r="E4" s="11"/>
      <c r="G4" s="21" t="s">
        <v>6</v>
      </c>
      <c r="H4" s="22" t="s">
        <v>5</v>
      </c>
    </row>
    <row r="5" spans="2:8" x14ac:dyDescent="0.25">
      <c r="B5" s="23" t="s">
        <v>7</v>
      </c>
      <c r="C5" s="28">
        <v>0.7</v>
      </c>
      <c r="D5" s="29">
        <f>VLOOKUP(C5,$G$5:$H$14,2,TRUE)</f>
        <v>3</v>
      </c>
      <c r="E5" s="12">
        <f>IF(D5="","",IF(D5=VLOOKUP(C5,$G$5:$H$14,2,TRUE),2,0))</f>
        <v>2</v>
      </c>
      <c r="G5" s="30">
        <v>0</v>
      </c>
      <c r="H5" s="24">
        <v>1</v>
      </c>
    </row>
    <row r="6" spans="2:8" x14ac:dyDescent="0.25">
      <c r="B6" s="23" t="s">
        <v>8</v>
      </c>
      <c r="C6" s="28">
        <v>0.9</v>
      </c>
      <c r="D6" s="29">
        <f t="shared" ref="D6:D19" si="0">VLOOKUP(C6,$G$5:$H$14,2,TRUE)</f>
        <v>5</v>
      </c>
      <c r="E6" s="12">
        <f t="shared" ref="E6:E19" si="1">IF(D6="","",IF(D6=VLOOKUP(C6,$G$5:$H$14,2,TRUE),2,0))</f>
        <v>2</v>
      </c>
      <c r="G6" s="30">
        <v>0.1</v>
      </c>
      <c r="H6" s="24">
        <v>1</v>
      </c>
    </row>
    <row r="7" spans="2:8" x14ac:dyDescent="0.25">
      <c r="B7" s="23" t="s">
        <v>9</v>
      </c>
      <c r="C7" s="28">
        <v>0.4</v>
      </c>
      <c r="D7" s="29">
        <f t="shared" si="0"/>
        <v>1</v>
      </c>
      <c r="E7" s="12">
        <f t="shared" si="1"/>
        <v>2</v>
      </c>
      <c r="G7" s="30">
        <v>0.2</v>
      </c>
      <c r="H7" s="24">
        <v>1</v>
      </c>
    </row>
    <row r="8" spans="2:8" x14ac:dyDescent="0.25">
      <c r="B8" s="23" t="s">
        <v>10</v>
      </c>
      <c r="C8" s="28">
        <v>0.5</v>
      </c>
      <c r="D8" s="29">
        <f t="shared" si="0"/>
        <v>1</v>
      </c>
      <c r="E8" s="12">
        <f t="shared" si="1"/>
        <v>2</v>
      </c>
      <c r="G8" s="30">
        <v>0.3</v>
      </c>
      <c r="H8" s="24">
        <v>1</v>
      </c>
    </row>
    <row r="9" spans="2:8" x14ac:dyDescent="0.25">
      <c r="B9" s="23" t="s">
        <v>11</v>
      </c>
      <c r="C9" s="28">
        <v>0.15</v>
      </c>
      <c r="D9" s="29">
        <f t="shared" si="0"/>
        <v>1</v>
      </c>
      <c r="E9" s="12">
        <f t="shared" si="1"/>
        <v>2</v>
      </c>
      <c r="G9" s="30">
        <v>0.4</v>
      </c>
      <c r="H9" s="24">
        <v>1</v>
      </c>
    </row>
    <row r="10" spans="2:8" x14ac:dyDescent="0.25">
      <c r="B10" s="23" t="s">
        <v>12</v>
      </c>
      <c r="C10" s="28">
        <v>0.16</v>
      </c>
      <c r="D10" s="29">
        <f t="shared" si="0"/>
        <v>1</v>
      </c>
      <c r="E10" s="12">
        <f t="shared" si="1"/>
        <v>2</v>
      </c>
      <c r="G10" s="30">
        <v>0.5</v>
      </c>
      <c r="H10" s="24">
        <v>1</v>
      </c>
    </row>
    <row r="11" spans="2:8" x14ac:dyDescent="0.25">
      <c r="B11" s="23" t="s">
        <v>13</v>
      </c>
      <c r="C11" s="28">
        <v>0.99</v>
      </c>
      <c r="D11" s="29">
        <f t="shared" si="0"/>
        <v>5</v>
      </c>
      <c r="E11" s="12">
        <f t="shared" si="1"/>
        <v>2</v>
      </c>
      <c r="G11" s="30">
        <v>0.6</v>
      </c>
      <c r="H11" s="24">
        <v>2</v>
      </c>
    </row>
    <row r="12" spans="2:8" x14ac:dyDescent="0.25">
      <c r="B12" s="23" t="s">
        <v>14</v>
      </c>
      <c r="C12" s="28">
        <v>0.86</v>
      </c>
      <c r="D12" s="29">
        <f t="shared" si="0"/>
        <v>4</v>
      </c>
      <c r="E12" s="12">
        <f t="shared" si="1"/>
        <v>2</v>
      </c>
      <c r="G12" s="30">
        <v>0.7</v>
      </c>
      <c r="H12" s="24">
        <v>3</v>
      </c>
    </row>
    <row r="13" spans="2:8" x14ac:dyDescent="0.25">
      <c r="B13" s="23" t="s">
        <v>15</v>
      </c>
      <c r="C13" s="28">
        <v>0.05</v>
      </c>
      <c r="D13" s="29">
        <f t="shared" si="0"/>
        <v>1</v>
      </c>
      <c r="E13" s="12">
        <f t="shared" si="1"/>
        <v>2</v>
      </c>
      <c r="G13" s="30">
        <v>0.8</v>
      </c>
      <c r="H13" s="24">
        <v>4</v>
      </c>
    </row>
    <row r="14" spans="2:8" x14ac:dyDescent="0.25">
      <c r="B14" s="23" t="s">
        <v>16</v>
      </c>
      <c r="C14" s="28">
        <v>0.7</v>
      </c>
      <c r="D14" s="29">
        <f t="shared" si="0"/>
        <v>3</v>
      </c>
      <c r="E14" s="12">
        <f t="shared" si="1"/>
        <v>2</v>
      </c>
      <c r="G14" s="30">
        <v>0.9</v>
      </c>
      <c r="H14" s="24">
        <v>5</v>
      </c>
    </row>
    <row r="15" spans="2:8" x14ac:dyDescent="0.25">
      <c r="B15" s="23" t="s">
        <v>17</v>
      </c>
      <c r="C15" s="28">
        <v>0.8</v>
      </c>
      <c r="D15" s="29">
        <f t="shared" si="0"/>
        <v>4</v>
      </c>
      <c r="E15" s="12">
        <f t="shared" si="1"/>
        <v>2</v>
      </c>
    </row>
    <row r="16" spans="2:8" x14ac:dyDescent="0.25">
      <c r="B16" s="23" t="s">
        <v>18</v>
      </c>
      <c r="C16" s="28">
        <v>0.26</v>
      </c>
      <c r="D16" s="29">
        <f t="shared" si="0"/>
        <v>1</v>
      </c>
      <c r="E16" s="12">
        <f t="shared" si="1"/>
        <v>2</v>
      </c>
    </row>
    <row r="17" spans="2:5" x14ac:dyDescent="0.25">
      <c r="B17" s="23" t="s">
        <v>19</v>
      </c>
      <c r="C17" s="28">
        <v>0.76</v>
      </c>
      <c r="D17" s="29">
        <f t="shared" si="0"/>
        <v>3</v>
      </c>
      <c r="E17" s="12">
        <f t="shared" si="1"/>
        <v>2</v>
      </c>
    </row>
    <row r="18" spans="2:5" x14ac:dyDescent="0.25">
      <c r="B18" s="23" t="s">
        <v>20</v>
      </c>
      <c r="C18" s="28">
        <v>0.4</v>
      </c>
      <c r="D18" s="29">
        <f t="shared" si="0"/>
        <v>1</v>
      </c>
      <c r="E18" s="12">
        <f t="shared" si="1"/>
        <v>2</v>
      </c>
    </row>
    <row r="19" spans="2:5" ht="15.75" thickBot="1" x14ac:dyDescent="0.3">
      <c r="B19" s="25" t="s">
        <v>21</v>
      </c>
      <c r="C19" s="28">
        <v>0.8</v>
      </c>
      <c r="D19" s="29">
        <f t="shared" si="0"/>
        <v>4</v>
      </c>
      <c r="E19" s="12">
        <f t="shared" si="1"/>
        <v>2</v>
      </c>
    </row>
  </sheetData>
  <sheetProtection algorithmName="SHA-512" hashValue="g5/S5ffAoP/ZPPXkRsfYYWPpNxqyd/tOgMdT5mBHLDj8g6HVN/o3dcFOF9l7ezhhQH3LTvwwmoc0Zp8kRIR/vg==" saltValue="CwIIR2fcBqM2Q50JGBE91w==" spinCount="100000" sheet="1" objects="1" scenarios="1" selectLockedCells="1"/>
  <conditionalFormatting sqref="E5:E19">
    <cfRule type="iconSet" priority="1">
      <iconSet iconSet="3Symbols2">
        <cfvo type="percent" val="0"/>
        <cfvo type="num" val="1"/>
        <cfvo type="num" val="2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A7E4-DBF4-4323-B359-A99D94235684}">
  <dimension ref="B2:G483"/>
  <sheetViews>
    <sheetView showGridLines="0" workbookViewId="0">
      <selection activeCell="C5" sqref="C5"/>
    </sheetView>
  </sheetViews>
  <sheetFormatPr defaultRowHeight="15" x14ac:dyDescent="0.25"/>
  <cols>
    <col min="1" max="1" width="3.85546875" customWidth="1"/>
    <col min="2" max="2" width="14.7109375" bestFit="1" customWidth="1"/>
    <col min="3" max="3" width="17.42578125" bestFit="1" customWidth="1"/>
    <col min="4" max="4" width="3" customWidth="1"/>
    <col min="6" max="6" width="16.42578125" customWidth="1"/>
    <col min="7" max="7" width="22.42578125" bestFit="1" customWidth="1"/>
  </cols>
  <sheetData>
    <row r="2" spans="2:7" ht="26.25" x14ac:dyDescent="0.4">
      <c r="B2" s="1" t="s">
        <v>22</v>
      </c>
    </row>
    <row r="3" spans="2:7" ht="15.75" thickBot="1" x14ac:dyDescent="0.3"/>
    <row r="4" spans="2:7" x14ac:dyDescent="0.25">
      <c r="B4" s="21" t="s">
        <v>1</v>
      </c>
      <c r="C4" s="22" t="s">
        <v>2</v>
      </c>
      <c r="F4" s="21" t="s">
        <v>1</v>
      </c>
      <c r="G4" s="21" t="s">
        <v>23</v>
      </c>
    </row>
    <row r="5" spans="2:7" x14ac:dyDescent="0.25">
      <c r="B5" s="23">
        <v>6330</v>
      </c>
      <c r="C5" s="24" t="str">
        <f>VLOOKUP(B5,$F$5:$G$483,2,FALSE)</f>
        <v>Piran/Pirano</v>
      </c>
      <c r="D5">
        <f>IF(C5="","",IF(C5=VLOOKUP(B5,$F$5:$G$483,2,FALSE),2,0))</f>
        <v>2</v>
      </c>
      <c r="F5" s="23">
        <v>8341</v>
      </c>
      <c r="G5" s="24" t="s">
        <v>24</v>
      </c>
    </row>
    <row r="6" spans="2:7" x14ac:dyDescent="0.25">
      <c r="B6" s="23">
        <v>8255</v>
      </c>
      <c r="C6" s="24" t="str">
        <f t="shared" ref="C6:C19" si="0">VLOOKUP(B6,$F$5:$G$483,2,FALSE)</f>
        <v>Pišece</v>
      </c>
      <c r="D6">
        <f t="shared" ref="D6:D19" si="1">IF(C6="","",IF(C6=VLOOKUP(B6,$F$5:$G$483,2,FALSE),2,0))</f>
        <v>2</v>
      </c>
      <c r="F6" s="23">
        <v>5270</v>
      </c>
      <c r="G6" s="24" t="s">
        <v>25</v>
      </c>
    </row>
    <row r="7" spans="2:7" x14ac:dyDescent="0.25">
      <c r="B7" s="23">
        <v>8253</v>
      </c>
      <c r="C7" s="24" t="str">
        <f t="shared" si="0"/>
        <v>Artiče</v>
      </c>
      <c r="D7">
        <f t="shared" si="1"/>
        <v>2</v>
      </c>
      <c r="F7" s="23">
        <v>6280</v>
      </c>
      <c r="G7" s="24" t="s">
        <v>26</v>
      </c>
    </row>
    <row r="8" spans="2:7" x14ac:dyDescent="0.25">
      <c r="B8" s="23">
        <v>6232</v>
      </c>
      <c r="C8" s="24" t="str">
        <f t="shared" si="0"/>
        <v>Planina</v>
      </c>
      <c r="D8">
        <f t="shared" si="1"/>
        <v>2</v>
      </c>
      <c r="F8" s="23">
        <v>9253</v>
      </c>
      <c r="G8" s="24" t="s">
        <v>27</v>
      </c>
    </row>
    <row r="9" spans="2:7" x14ac:dyDescent="0.25">
      <c r="B9" s="23">
        <v>3225</v>
      </c>
      <c r="C9" s="24" t="str">
        <f t="shared" si="0"/>
        <v>Planina pri Sevnici</v>
      </c>
      <c r="D9">
        <f t="shared" si="1"/>
        <v>2</v>
      </c>
      <c r="F9" s="23">
        <v>8253</v>
      </c>
      <c r="G9" s="24" t="s">
        <v>28</v>
      </c>
    </row>
    <row r="10" spans="2:7" x14ac:dyDescent="0.25">
      <c r="B10" s="23">
        <v>6276</v>
      </c>
      <c r="C10" s="24" t="str">
        <f t="shared" si="0"/>
        <v>Pobegi</v>
      </c>
      <c r="D10">
        <f t="shared" si="1"/>
        <v>2</v>
      </c>
      <c r="F10" s="23">
        <v>4275</v>
      </c>
      <c r="G10" s="24" t="s">
        <v>29</v>
      </c>
    </row>
    <row r="11" spans="2:7" x14ac:dyDescent="0.25">
      <c r="B11" s="23">
        <v>2283</v>
      </c>
      <c r="C11" s="24" t="str">
        <f t="shared" si="0"/>
        <v>Zavrč</v>
      </c>
      <c r="D11">
        <f t="shared" si="1"/>
        <v>2</v>
      </c>
      <c r="F11" s="23">
        <v>1382</v>
      </c>
      <c r="G11" s="24" t="s">
        <v>30</v>
      </c>
    </row>
    <row r="12" spans="2:7" x14ac:dyDescent="0.25">
      <c r="B12" s="23">
        <v>4260</v>
      </c>
      <c r="C12" s="24" t="str">
        <f t="shared" si="0"/>
        <v>Bled</v>
      </c>
      <c r="D12">
        <f t="shared" si="1"/>
        <v>2</v>
      </c>
      <c r="F12" s="23">
        <v>9231</v>
      </c>
      <c r="G12" s="24" t="s">
        <v>31</v>
      </c>
    </row>
    <row r="13" spans="2:7" x14ac:dyDescent="0.25">
      <c r="B13" s="23">
        <v>1215</v>
      </c>
      <c r="C13" s="24" t="str">
        <f t="shared" si="0"/>
        <v>Medvode</v>
      </c>
      <c r="D13">
        <f t="shared" si="1"/>
        <v>2</v>
      </c>
      <c r="F13" s="23">
        <v>2234</v>
      </c>
      <c r="G13" s="24" t="s">
        <v>32</v>
      </c>
    </row>
    <row r="14" spans="2:7" x14ac:dyDescent="0.25">
      <c r="B14" s="23">
        <v>2273</v>
      </c>
      <c r="C14" s="24" t="str">
        <f t="shared" si="0"/>
        <v>Podgorci</v>
      </c>
      <c r="D14">
        <f t="shared" si="1"/>
        <v>2</v>
      </c>
      <c r="F14" s="23">
        <v>1113</v>
      </c>
      <c r="G14" s="24" t="s">
        <v>33</v>
      </c>
    </row>
    <row r="15" spans="2:7" x14ac:dyDescent="0.25">
      <c r="B15" s="23">
        <v>8330</v>
      </c>
      <c r="C15" s="24" t="str">
        <f t="shared" si="0"/>
        <v>Metlika</v>
      </c>
      <c r="D15">
        <f t="shared" si="1"/>
        <v>2</v>
      </c>
      <c r="F15" s="23">
        <v>2345</v>
      </c>
      <c r="G15" s="24" t="s">
        <v>34</v>
      </c>
    </row>
    <row r="16" spans="2:7" x14ac:dyDescent="0.25">
      <c r="B16" s="23">
        <v>6250</v>
      </c>
      <c r="C16" s="24" t="str">
        <f t="shared" si="0"/>
        <v>Ilirska Bistrica</v>
      </c>
      <c r="D16">
        <f t="shared" si="1"/>
        <v>2</v>
      </c>
      <c r="F16" s="23">
        <v>3256</v>
      </c>
      <c r="G16" s="24" t="s">
        <v>35</v>
      </c>
    </row>
    <row r="17" spans="2:7" x14ac:dyDescent="0.25">
      <c r="B17" s="23">
        <v>1000</v>
      </c>
      <c r="C17" s="24" t="str">
        <f t="shared" si="0"/>
        <v>Ljubljana</v>
      </c>
      <c r="D17">
        <f t="shared" si="1"/>
        <v>2</v>
      </c>
      <c r="F17" s="23">
        <v>8259</v>
      </c>
      <c r="G17" s="24" t="s">
        <v>36</v>
      </c>
    </row>
    <row r="18" spans="2:7" x14ac:dyDescent="0.25">
      <c r="B18" s="23">
        <v>1414</v>
      </c>
      <c r="C18" s="24" t="str">
        <f t="shared" si="0"/>
        <v>Podkum</v>
      </c>
      <c r="D18">
        <f t="shared" si="1"/>
        <v>2</v>
      </c>
      <c r="F18" s="23">
        <v>1223</v>
      </c>
      <c r="G18" s="24" t="s">
        <v>37</v>
      </c>
    </row>
    <row r="19" spans="2:7" ht="15.75" thickBot="1" x14ac:dyDescent="0.3">
      <c r="B19" s="25">
        <v>5280</v>
      </c>
      <c r="C19" s="24" t="str">
        <f t="shared" si="0"/>
        <v>Idrija</v>
      </c>
      <c r="D19">
        <f t="shared" si="1"/>
        <v>2</v>
      </c>
      <c r="F19" s="23">
        <v>8283</v>
      </c>
      <c r="G19" s="24" t="s">
        <v>38</v>
      </c>
    </row>
    <row r="20" spans="2:7" x14ac:dyDescent="0.25">
      <c r="F20" s="23">
        <v>4260</v>
      </c>
      <c r="G20" s="24" t="s">
        <v>39</v>
      </c>
    </row>
    <row r="21" spans="2:7" x14ac:dyDescent="0.25">
      <c r="F21" s="23">
        <v>4273</v>
      </c>
      <c r="G21" s="24" t="s">
        <v>40</v>
      </c>
    </row>
    <row r="22" spans="2:7" x14ac:dyDescent="0.25">
      <c r="F22" s="23">
        <v>9265</v>
      </c>
      <c r="G22" s="24" t="s">
        <v>41</v>
      </c>
    </row>
    <row r="23" spans="2:7" x14ac:dyDescent="0.25">
      <c r="F23" s="23">
        <v>9222</v>
      </c>
      <c r="G23" s="24" t="s">
        <v>42</v>
      </c>
    </row>
    <row r="24" spans="2:7" x14ac:dyDescent="0.25">
      <c r="F24" s="23">
        <v>4263</v>
      </c>
      <c r="G24" s="24" t="s">
        <v>43</v>
      </c>
    </row>
    <row r="25" spans="2:7" x14ac:dyDescent="0.25">
      <c r="F25" s="23">
        <v>4264</v>
      </c>
      <c r="G25" s="24" t="s">
        <v>44</v>
      </c>
    </row>
    <row r="26" spans="2:7" x14ac:dyDescent="0.25">
      <c r="F26" s="23">
        <v>4265</v>
      </c>
      <c r="G26" s="24" t="s">
        <v>45</v>
      </c>
    </row>
    <row r="27" spans="2:7" x14ac:dyDescent="0.25">
      <c r="F27" s="23">
        <v>1353</v>
      </c>
      <c r="G27" s="24" t="s">
        <v>46</v>
      </c>
    </row>
    <row r="28" spans="2:7" x14ac:dyDescent="0.25">
      <c r="F28" s="23">
        <v>8294</v>
      </c>
      <c r="G28" s="24" t="s">
        <v>47</v>
      </c>
    </row>
    <row r="29" spans="2:7" x14ac:dyDescent="0.25">
      <c r="F29" s="23">
        <v>5230</v>
      </c>
      <c r="G29" s="24" t="s">
        <v>48</v>
      </c>
    </row>
    <row r="30" spans="2:7" x14ac:dyDescent="0.25">
      <c r="F30" s="23">
        <v>5295</v>
      </c>
      <c r="G30" s="24" t="s">
        <v>49</v>
      </c>
    </row>
    <row r="31" spans="2:7" x14ac:dyDescent="0.25">
      <c r="F31" s="23">
        <v>3314</v>
      </c>
      <c r="G31" s="24" t="s">
        <v>50</v>
      </c>
    </row>
    <row r="32" spans="2:7" x14ac:dyDescent="0.25">
      <c r="F32" s="23">
        <v>5223</v>
      </c>
      <c r="G32" s="24" t="s">
        <v>51</v>
      </c>
    </row>
    <row r="33" spans="6:7" x14ac:dyDescent="0.25">
      <c r="F33" s="23">
        <v>8280</v>
      </c>
      <c r="G33" s="24" t="s">
        <v>52</v>
      </c>
    </row>
    <row r="34" spans="6:7" x14ac:dyDescent="0.25">
      <c r="F34" s="23">
        <v>2354</v>
      </c>
      <c r="G34" s="24" t="s">
        <v>53</v>
      </c>
    </row>
    <row r="35" spans="6:7" x14ac:dyDescent="0.25">
      <c r="F35" s="23">
        <v>4243</v>
      </c>
      <c r="G35" s="24" t="s">
        <v>54</v>
      </c>
    </row>
    <row r="36" spans="6:7" x14ac:dyDescent="0.25">
      <c r="F36" s="23">
        <v>1351</v>
      </c>
      <c r="G36" s="24" t="s">
        <v>55</v>
      </c>
    </row>
    <row r="37" spans="6:7" x14ac:dyDescent="0.25">
      <c r="F37" s="23">
        <v>8250</v>
      </c>
      <c r="G37" s="24" t="s">
        <v>56</v>
      </c>
    </row>
    <row r="38" spans="6:7" x14ac:dyDescent="0.25">
      <c r="F38" s="23">
        <v>4210</v>
      </c>
      <c r="G38" s="24" t="s">
        <v>57</v>
      </c>
    </row>
    <row r="39" spans="6:7" x14ac:dyDescent="0.25">
      <c r="F39" s="23">
        <v>8321</v>
      </c>
      <c r="G39" s="24" t="s">
        <v>58</v>
      </c>
    </row>
    <row r="40" spans="6:7" x14ac:dyDescent="0.25">
      <c r="F40" s="23">
        <v>3255</v>
      </c>
      <c r="G40" s="24" t="s">
        <v>59</v>
      </c>
    </row>
    <row r="41" spans="6:7" x14ac:dyDescent="0.25">
      <c r="F41" s="23">
        <v>8276</v>
      </c>
      <c r="G41" s="24" t="s">
        <v>60</v>
      </c>
    </row>
    <row r="42" spans="6:7" x14ac:dyDescent="0.25">
      <c r="F42" s="23">
        <v>9261</v>
      </c>
      <c r="G42" s="24" t="s">
        <v>61</v>
      </c>
    </row>
    <row r="43" spans="6:7" x14ac:dyDescent="0.25">
      <c r="F43" s="23">
        <v>3000</v>
      </c>
      <c r="G43" s="24" t="s">
        <v>62</v>
      </c>
    </row>
    <row r="44" spans="6:7" x14ac:dyDescent="0.25">
      <c r="F44" s="23">
        <v>4207</v>
      </c>
      <c r="G44" s="24" t="s">
        <v>63</v>
      </c>
    </row>
    <row r="45" spans="6:7" x14ac:dyDescent="0.25">
      <c r="F45" s="23">
        <v>8263</v>
      </c>
      <c r="G45" s="24" t="s">
        <v>64</v>
      </c>
    </row>
    <row r="46" spans="6:7" x14ac:dyDescent="0.25">
      <c r="F46" s="23">
        <v>1380</v>
      </c>
      <c r="G46" s="24" t="s">
        <v>65</v>
      </c>
    </row>
    <row r="47" spans="6:7" x14ac:dyDescent="0.25">
      <c r="F47" s="23">
        <v>5282</v>
      </c>
      <c r="G47" s="24" t="s">
        <v>66</v>
      </c>
    </row>
    <row r="48" spans="6:7" x14ac:dyDescent="0.25">
      <c r="F48" s="23">
        <v>2236</v>
      </c>
      <c r="G48" s="24" t="s">
        <v>67</v>
      </c>
    </row>
    <row r="49" spans="6:7" x14ac:dyDescent="0.25">
      <c r="F49" s="23">
        <v>2215</v>
      </c>
      <c r="G49" s="24" t="s">
        <v>68</v>
      </c>
    </row>
    <row r="50" spans="6:7" x14ac:dyDescent="0.25">
      <c r="F50" s="23">
        <v>2326</v>
      </c>
      <c r="G50" s="24" t="s">
        <v>69</v>
      </c>
    </row>
    <row r="51" spans="6:7" x14ac:dyDescent="0.25">
      <c r="F51" s="23">
        <v>2282</v>
      </c>
      <c r="G51" s="24" t="s">
        <v>70</v>
      </c>
    </row>
    <row r="52" spans="6:7" x14ac:dyDescent="0.25">
      <c r="F52" s="23">
        <v>5273</v>
      </c>
      <c r="G52" s="24" t="s">
        <v>71</v>
      </c>
    </row>
    <row r="53" spans="6:7" x14ac:dyDescent="0.25">
      <c r="F53" s="23">
        <v>8251</v>
      </c>
      <c r="G53" s="24" t="s">
        <v>72</v>
      </c>
    </row>
    <row r="54" spans="6:7" x14ac:dyDescent="0.25">
      <c r="F54" s="23">
        <v>1413</v>
      </c>
      <c r="G54" s="24" t="s">
        <v>73</v>
      </c>
    </row>
    <row r="55" spans="6:7" x14ac:dyDescent="0.25">
      <c r="F55" s="23">
        <v>5253</v>
      </c>
      <c r="G55" s="24" t="s">
        <v>74</v>
      </c>
    </row>
    <row r="56" spans="6:7" x14ac:dyDescent="0.25">
      <c r="F56" s="23">
        <v>9232</v>
      </c>
      <c r="G56" s="24" t="s">
        <v>75</v>
      </c>
    </row>
    <row r="57" spans="6:7" x14ac:dyDescent="0.25">
      <c r="F57" s="23">
        <v>2393</v>
      </c>
      <c r="G57" s="24" t="s">
        <v>76</v>
      </c>
    </row>
    <row r="58" spans="6:7" x14ac:dyDescent="0.25">
      <c r="F58" s="23">
        <v>6275</v>
      </c>
      <c r="G58" s="24" t="s">
        <v>77</v>
      </c>
    </row>
    <row r="59" spans="6:7" x14ac:dyDescent="0.25">
      <c r="F59" s="23">
        <v>5274</v>
      </c>
      <c r="G59" s="24" t="s">
        <v>78</v>
      </c>
    </row>
    <row r="60" spans="6:7" x14ac:dyDescent="0.25">
      <c r="F60" s="23">
        <v>5262</v>
      </c>
      <c r="G60" s="24" t="s">
        <v>79</v>
      </c>
    </row>
    <row r="61" spans="6:7" x14ac:dyDescent="0.25">
      <c r="F61" s="23">
        <v>8340</v>
      </c>
      <c r="G61" s="24" t="s">
        <v>80</v>
      </c>
    </row>
    <row r="62" spans="6:7" x14ac:dyDescent="0.25">
      <c r="F62" s="23">
        <v>6271</v>
      </c>
      <c r="G62" s="24" t="s">
        <v>81</v>
      </c>
    </row>
    <row r="63" spans="6:7" x14ac:dyDescent="0.25">
      <c r="F63" s="23">
        <v>5210</v>
      </c>
      <c r="G63" s="24" t="s">
        <v>82</v>
      </c>
    </row>
    <row r="64" spans="6:7" x14ac:dyDescent="0.25">
      <c r="F64" s="23">
        <v>2253</v>
      </c>
      <c r="G64" s="24" t="s">
        <v>83</v>
      </c>
    </row>
    <row r="65" spans="6:7" x14ac:dyDescent="0.25">
      <c r="F65" s="23">
        <v>6215</v>
      </c>
      <c r="G65" s="24" t="s">
        <v>84</v>
      </c>
    </row>
    <row r="66" spans="6:7" x14ac:dyDescent="0.25">
      <c r="F66" s="23">
        <v>1233</v>
      </c>
      <c r="G66" s="24" t="s">
        <v>85</v>
      </c>
    </row>
    <row r="67" spans="6:7" x14ac:dyDescent="0.25">
      <c r="F67" s="23">
        <v>3224</v>
      </c>
      <c r="G67" s="24" t="s">
        <v>86</v>
      </c>
    </row>
    <row r="68" spans="6:7" x14ac:dyDescent="0.25">
      <c r="F68" s="23">
        <v>8257</v>
      </c>
      <c r="G68" s="24" t="s">
        <v>87</v>
      </c>
    </row>
    <row r="69" spans="6:7" x14ac:dyDescent="0.25">
      <c r="F69" s="23">
        <v>1423</v>
      </c>
      <c r="G69" s="24" t="s">
        <v>88</v>
      </c>
    </row>
    <row r="70" spans="6:7" x14ac:dyDescent="0.25">
      <c r="F70" s="23">
        <v>5263</v>
      </c>
      <c r="G70" s="24" t="s">
        <v>89</v>
      </c>
    </row>
    <row r="71" spans="6:7" x14ac:dyDescent="0.25">
      <c r="F71" s="23">
        <v>3204</v>
      </c>
      <c r="G71" s="24" t="s">
        <v>90</v>
      </c>
    </row>
    <row r="72" spans="6:7" x14ac:dyDescent="0.25">
      <c r="F72" s="23">
        <v>8211</v>
      </c>
      <c r="G72" s="24" t="s">
        <v>91</v>
      </c>
    </row>
    <row r="73" spans="6:7" x14ac:dyDescent="0.25">
      <c r="F73" s="23">
        <v>1356</v>
      </c>
      <c r="G73" s="24" t="s">
        <v>92</v>
      </c>
    </row>
    <row r="74" spans="6:7" x14ac:dyDescent="0.25">
      <c r="F74" s="23">
        <v>9223</v>
      </c>
      <c r="G74" s="24" t="s">
        <v>93</v>
      </c>
    </row>
    <row r="75" spans="6:7" x14ac:dyDescent="0.25">
      <c r="F75" s="23">
        <v>5212</v>
      </c>
      <c r="G75" s="24" t="s">
        <v>94</v>
      </c>
    </row>
    <row r="76" spans="6:7" x14ac:dyDescent="0.25">
      <c r="F76" s="23">
        <v>1431</v>
      </c>
      <c r="G76" s="24" t="s">
        <v>95</v>
      </c>
    </row>
    <row r="77" spans="6:7" x14ac:dyDescent="0.25">
      <c r="F77" s="23">
        <v>1262</v>
      </c>
      <c r="G77" s="24" t="s">
        <v>96</v>
      </c>
    </row>
    <row r="78" spans="6:7" x14ac:dyDescent="0.25">
      <c r="F78" s="23">
        <v>1273</v>
      </c>
      <c r="G78" s="24" t="s">
        <v>97</v>
      </c>
    </row>
    <row r="79" spans="6:7" x14ac:dyDescent="0.25">
      <c r="F79" s="23">
        <v>1331</v>
      </c>
      <c r="G79" s="24" t="s">
        <v>98</v>
      </c>
    </row>
    <row r="80" spans="6:7" x14ac:dyDescent="0.25">
      <c r="F80" s="23">
        <v>8350</v>
      </c>
      <c r="G80" s="24" t="s">
        <v>99</v>
      </c>
    </row>
    <row r="81" spans="6:7" x14ac:dyDescent="0.25">
      <c r="F81" s="23">
        <v>1230</v>
      </c>
      <c r="G81" s="24" t="s">
        <v>100</v>
      </c>
    </row>
    <row r="82" spans="6:7" x14ac:dyDescent="0.25">
      <c r="F82" s="23">
        <v>2252</v>
      </c>
      <c r="G82" s="24" t="s">
        <v>101</v>
      </c>
    </row>
    <row r="83" spans="6:7" x14ac:dyDescent="0.25">
      <c r="F83" s="23">
        <v>5294</v>
      </c>
      <c r="G83" s="24" t="s">
        <v>102</v>
      </c>
    </row>
    <row r="84" spans="6:7" x14ac:dyDescent="0.25">
      <c r="F84" s="23">
        <v>1319</v>
      </c>
      <c r="G84" s="24" t="s">
        <v>103</v>
      </c>
    </row>
    <row r="85" spans="6:7" x14ac:dyDescent="0.25">
      <c r="F85" s="23">
        <v>8343</v>
      </c>
      <c r="G85" s="24" t="s">
        <v>104</v>
      </c>
    </row>
    <row r="86" spans="6:7" x14ac:dyDescent="0.25">
      <c r="F86" s="23">
        <v>3222</v>
      </c>
      <c r="G86" s="24" t="s">
        <v>105</v>
      </c>
    </row>
    <row r="87" spans="6:7" x14ac:dyDescent="0.25">
      <c r="F87" s="23">
        <v>2370</v>
      </c>
      <c r="G87" s="24" t="s">
        <v>106</v>
      </c>
    </row>
    <row r="88" spans="6:7" x14ac:dyDescent="0.25">
      <c r="F88" s="23">
        <v>4203</v>
      </c>
      <c r="G88" s="24" t="s">
        <v>107</v>
      </c>
    </row>
    <row r="89" spans="6:7" x14ac:dyDescent="0.25">
      <c r="F89" s="23">
        <v>6221</v>
      </c>
      <c r="G89" s="24" t="s">
        <v>108</v>
      </c>
    </row>
    <row r="90" spans="6:7" x14ac:dyDescent="0.25">
      <c r="F90" s="23">
        <v>8361</v>
      </c>
      <c r="G90" s="24" t="s">
        <v>109</v>
      </c>
    </row>
    <row r="91" spans="6:7" x14ac:dyDescent="0.25">
      <c r="F91" s="23">
        <v>2343</v>
      </c>
      <c r="G91" s="24" t="s">
        <v>110</v>
      </c>
    </row>
    <row r="92" spans="6:7" x14ac:dyDescent="0.25">
      <c r="F92" s="23">
        <v>9208</v>
      </c>
      <c r="G92" s="24" t="s">
        <v>111</v>
      </c>
    </row>
    <row r="93" spans="6:7" x14ac:dyDescent="0.25">
      <c r="F93" s="23">
        <v>2313</v>
      </c>
      <c r="G93" s="24" t="s">
        <v>112</v>
      </c>
    </row>
    <row r="94" spans="6:7" x14ac:dyDescent="0.25">
      <c r="F94" s="23">
        <v>3213</v>
      </c>
      <c r="G94" s="24" t="s">
        <v>113</v>
      </c>
    </row>
    <row r="95" spans="6:7" x14ac:dyDescent="0.25">
      <c r="F95" s="23">
        <v>1274</v>
      </c>
      <c r="G95" s="24" t="s">
        <v>114</v>
      </c>
    </row>
    <row r="96" spans="6:7" x14ac:dyDescent="0.25">
      <c r="F96" s="23">
        <v>8254</v>
      </c>
      <c r="G96" s="24" t="s">
        <v>115</v>
      </c>
    </row>
    <row r="97" spans="6:7" x14ac:dyDescent="0.25">
      <c r="F97" s="23">
        <v>5275</v>
      </c>
      <c r="G97" s="24" t="s">
        <v>116</v>
      </c>
    </row>
    <row r="98" spans="6:7" x14ac:dyDescent="0.25">
      <c r="F98" s="23">
        <v>4204</v>
      </c>
      <c r="G98" s="24" t="s">
        <v>117</v>
      </c>
    </row>
    <row r="99" spans="6:7" x14ac:dyDescent="0.25">
      <c r="F99" s="23">
        <v>3303</v>
      </c>
      <c r="G99" s="24" t="s">
        <v>118</v>
      </c>
    </row>
    <row r="100" spans="6:7" x14ac:dyDescent="0.25">
      <c r="F100" s="23">
        <v>4224</v>
      </c>
      <c r="G100" s="24" t="s">
        <v>119</v>
      </c>
    </row>
    <row r="101" spans="6:7" x14ac:dyDescent="0.25">
      <c r="F101" s="23">
        <v>3263</v>
      </c>
      <c r="G101" s="24" t="s">
        <v>120</v>
      </c>
    </row>
    <row r="102" spans="6:7" x14ac:dyDescent="0.25">
      <c r="F102" s="23">
        <v>2272</v>
      </c>
      <c r="G102" s="24" t="s">
        <v>121</v>
      </c>
    </row>
    <row r="103" spans="6:7" x14ac:dyDescent="0.25">
      <c r="F103" s="23">
        <v>9250</v>
      </c>
      <c r="G103" s="24" t="s">
        <v>122</v>
      </c>
    </row>
    <row r="104" spans="6:7" x14ac:dyDescent="0.25">
      <c r="F104" s="23">
        <v>3342</v>
      </c>
      <c r="G104" s="24" t="s">
        <v>123</v>
      </c>
    </row>
    <row r="105" spans="6:7" x14ac:dyDescent="0.25">
      <c r="F105" s="23">
        <v>4282</v>
      </c>
      <c r="G105" s="24" t="s">
        <v>124</v>
      </c>
    </row>
    <row r="106" spans="6:7" x14ac:dyDescent="0.25">
      <c r="F106" s="23">
        <v>6272</v>
      </c>
      <c r="G106" s="24" t="s">
        <v>125</v>
      </c>
    </row>
    <row r="107" spans="6:7" x14ac:dyDescent="0.25">
      <c r="F107" s="23">
        <v>9264</v>
      </c>
      <c r="G107" s="24" t="s">
        <v>126</v>
      </c>
    </row>
    <row r="108" spans="6:7" x14ac:dyDescent="0.25">
      <c r="F108" s="23">
        <v>8332</v>
      </c>
      <c r="G108" s="24" t="s">
        <v>127</v>
      </c>
    </row>
    <row r="109" spans="6:7" x14ac:dyDescent="0.25">
      <c r="F109" s="23">
        <v>1384</v>
      </c>
      <c r="G109" s="24" t="s">
        <v>128</v>
      </c>
    </row>
    <row r="110" spans="6:7" x14ac:dyDescent="0.25">
      <c r="F110" s="23">
        <v>5242</v>
      </c>
      <c r="G110" s="24" t="s">
        <v>129</v>
      </c>
    </row>
    <row r="111" spans="6:7" x14ac:dyDescent="0.25">
      <c r="F111" s="23">
        <v>5251</v>
      </c>
      <c r="G111" s="24" t="s">
        <v>130</v>
      </c>
    </row>
    <row r="112" spans="6:7" x14ac:dyDescent="0.25">
      <c r="F112" s="23">
        <v>3302</v>
      </c>
      <c r="G112" s="24" t="s">
        <v>131</v>
      </c>
    </row>
    <row r="113" spans="6:7" x14ac:dyDescent="0.25">
      <c r="F113" s="23">
        <v>3231</v>
      </c>
      <c r="G113" s="24" t="s">
        <v>132</v>
      </c>
    </row>
    <row r="114" spans="6:7" x14ac:dyDescent="0.25">
      <c r="F114" s="23">
        <v>1290</v>
      </c>
      <c r="G114" s="24" t="s">
        <v>133</v>
      </c>
    </row>
    <row r="115" spans="6:7" x14ac:dyDescent="0.25">
      <c r="F115" s="23">
        <v>2288</v>
      </c>
      <c r="G115" s="24" t="s">
        <v>134</v>
      </c>
    </row>
    <row r="116" spans="6:7" x14ac:dyDescent="0.25">
      <c r="F116" s="23">
        <v>8362</v>
      </c>
      <c r="G116" s="24" t="s">
        <v>135</v>
      </c>
    </row>
    <row r="117" spans="6:7" x14ac:dyDescent="0.25">
      <c r="F117" s="23">
        <v>2311</v>
      </c>
      <c r="G117" s="24" t="s">
        <v>136</v>
      </c>
    </row>
    <row r="118" spans="6:7" x14ac:dyDescent="0.25">
      <c r="F118" s="23">
        <v>9205</v>
      </c>
      <c r="G118" s="24" t="s">
        <v>137</v>
      </c>
    </row>
    <row r="119" spans="6:7" x14ac:dyDescent="0.25">
      <c r="F119" s="23">
        <v>1354</v>
      </c>
      <c r="G119" s="24" t="s">
        <v>138</v>
      </c>
    </row>
    <row r="120" spans="6:7" x14ac:dyDescent="0.25">
      <c r="F120" s="23">
        <v>1372</v>
      </c>
      <c r="G120" s="24" t="s">
        <v>139</v>
      </c>
    </row>
    <row r="121" spans="6:7" x14ac:dyDescent="0.25">
      <c r="F121" s="23">
        <v>1430</v>
      </c>
      <c r="G121" s="24" t="s">
        <v>140</v>
      </c>
    </row>
    <row r="122" spans="6:7" x14ac:dyDescent="0.25">
      <c r="F122" s="23">
        <v>6225</v>
      </c>
      <c r="G122" s="24" t="s">
        <v>141</v>
      </c>
    </row>
    <row r="123" spans="6:7" x14ac:dyDescent="0.25">
      <c r="F123" s="23">
        <v>4276</v>
      </c>
      <c r="G123" s="24" t="s">
        <v>142</v>
      </c>
    </row>
    <row r="124" spans="6:7" x14ac:dyDescent="0.25">
      <c r="F124" s="23">
        <v>5280</v>
      </c>
      <c r="G124" s="24" t="s">
        <v>143</v>
      </c>
    </row>
    <row r="125" spans="6:7" x14ac:dyDescent="0.25">
      <c r="F125" s="23">
        <v>1292</v>
      </c>
      <c r="G125" s="24" t="s">
        <v>144</v>
      </c>
    </row>
    <row r="126" spans="6:7" x14ac:dyDescent="0.25">
      <c r="F126" s="23">
        <v>6250</v>
      </c>
      <c r="G126" s="24" t="s">
        <v>145</v>
      </c>
    </row>
    <row r="127" spans="6:7" x14ac:dyDescent="0.25">
      <c r="F127" s="23">
        <v>6251</v>
      </c>
      <c r="G127" s="24" t="s">
        <v>145</v>
      </c>
    </row>
    <row r="128" spans="6:7" x14ac:dyDescent="0.25">
      <c r="F128" s="23">
        <v>1295</v>
      </c>
      <c r="G128" s="24" t="s">
        <v>146</v>
      </c>
    </row>
    <row r="129" spans="6:7" x14ac:dyDescent="0.25">
      <c r="F129" s="23">
        <v>2259</v>
      </c>
      <c r="G129" s="24" t="s">
        <v>147</v>
      </c>
    </row>
    <row r="130" spans="6:7" x14ac:dyDescent="0.25">
      <c r="F130" s="23">
        <v>1411</v>
      </c>
      <c r="G130" s="24" t="s">
        <v>148</v>
      </c>
    </row>
    <row r="131" spans="6:7" x14ac:dyDescent="0.25">
      <c r="F131" s="23">
        <v>6310</v>
      </c>
      <c r="G131" s="24" t="s">
        <v>149</v>
      </c>
    </row>
    <row r="132" spans="6:7" x14ac:dyDescent="0.25">
      <c r="F132" s="23">
        <v>6311</v>
      </c>
      <c r="G132" s="24" t="s">
        <v>150</v>
      </c>
    </row>
    <row r="133" spans="6:7" x14ac:dyDescent="0.25">
      <c r="F133" s="23">
        <v>2222</v>
      </c>
      <c r="G133" s="24" t="s">
        <v>151</v>
      </c>
    </row>
    <row r="134" spans="6:7" x14ac:dyDescent="0.25">
      <c r="F134" s="23">
        <v>2221</v>
      </c>
      <c r="G134" s="24" t="s">
        <v>152</v>
      </c>
    </row>
    <row r="135" spans="6:7" x14ac:dyDescent="0.25">
      <c r="F135" s="23">
        <v>6254</v>
      </c>
      <c r="G135" s="24" t="s">
        <v>153</v>
      </c>
    </row>
    <row r="136" spans="6:7" x14ac:dyDescent="0.25">
      <c r="F136" s="23">
        <v>4270</v>
      </c>
      <c r="G136" s="24" t="s">
        <v>154</v>
      </c>
    </row>
    <row r="137" spans="6:7" x14ac:dyDescent="0.25">
      <c r="F137" s="23">
        <v>8261</v>
      </c>
      <c r="G137" s="24" t="s">
        <v>154</v>
      </c>
    </row>
    <row r="138" spans="6:7" x14ac:dyDescent="0.25">
      <c r="F138" s="23">
        <v>3273</v>
      </c>
      <c r="G138" s="24" t="s">
        <v>155</v>
      </c>
    </row>
    <row r="139" spans="6:7" x14ac:dyDescent="0.25">
      <c r="F139" s="23">
        <v>2223</v>
      </c>
      <c r="G139" s="24" t="s">
        <v>156</v>
      </c>
    </row>
    <row r="140" spans="6:7" x14ac:dyDescent="0.25">
      <c r="F140" s="23">
        <v>2256</v>
      </c>
      <c r="G140" s="24" t="s">
        <v>157</v>
      </c>
    </row>
    <row r="141" spans="6:7" x14ac:dyDescent="0.25">
      <c r="F141" s="23">
        <v>5214</v>
      </c>
      <c r="G141" s="24" t="s">
        <v>158</v>
      </c>
    </row>
    <row r="142" spans="6:7" x14ac:dyDescent="0.25">
      <c r="F142" s="23">
        <v>3233</v>
      </c>
      <c r="G142" s="24" t="s">
        <v>159</v>
      </c>
    </row>
    <row r="143" spans="6:7" x14ac:dyDescent="0.25">
      <c r="F143" s="23">
        <v>4246</v>
      </c>
      <c r="G143" s="24" t="s">
        <v>160</v>
      </c>
    </row>
    <row r="144" spans="6:7" x14ac:dyDescent="0.25">
      <c r="F144" s="23">
        <v>2351</v>
      </c>
      <c r="G144" s="24" t="s">
        <v>161</v>
      </c>
    </row>
    <row r="145" spans="6:7" x14ac:dyDescent="0.25">
      <c r="F145" s="23">
        <v>1240</v>
      </c>
      <c r="G145" s="24" t="s">
        <v>162</v>
      </c>
    </row>
    <row r="146" spans="6:7" x14ac:dyDescent="0.25">
      <c r="F146" s="23">
        <v>5213</v>
      </c>
      <c r="G146" s="24" t="s">
        <v>163</v>
      </c>
    </row>
    <row r="147" spans="6:7" x14ac:dyDescent="0.25">
      <c r="F147" s="23">
        <v>8258</v>
      </c>
      <c r="G147" s="24" t="s">
        <v>164</v>
      </c>
    </row>
    <row r="148" spans="6:7" x14ac:dyDescent="0.25">
      <c r="F148" s="23">
        <v>2362</v>
      </c>
      <c r="G148" s="24" t="s">
        <v>165</v>
      </c>
    </row>
    <row r="149" spans="6:7" x14ac:dyDescent="0.25">
      <c r="F149" s="23">
        <v>2325</v>
      </c>
      <c r="G149" s="24" t="s">
        <v>166</v>
      </c>
    </row>
    <row r="150" spans="6:7" x14ac:dyDescent="0.25">
      <c r="F150" s="23">
        <v>1412</v>
      </c>
      <c r="G150" s="24" t="s">
        <v>167</v>
      </c>
    </row>
    <row r="151" spans="6:7" x14ac:dyDescent="0.25">
      <c r="F151" s="23">
        <v>6253</v>
      </c>
      <c r="G151" s="24" t="s">
        <v>168</v>
      </c>
    </row>
    <row r="152" spans="6:7" x14ac:dyDescent="0.25">
      <c r="F152" s="23">
        <v>5222</v>
      </c>
      <c r="G152" s="24" t="s">
        <v>169</v>
      </c>
    </row>
    <row r="153" spans="6:7" x14ac:dyDescent="0.25">
      <c r="F153" s="23">
        <v>9227</v>
      </c>
      <c r="G153" s="24" t="s">
        <v>170</v>
      </c>
    </row>
    <row r="154" spans="6:7" x14ac:dyDescent="0.25">
      <c r="F154" s="23">
        <v>1330</v>
      </c>
      <c r="G154" s="24" t="s">
        <v>171</v>
      </c>
    </row>
    <row r="155" spans="6:7" x14ac:dyDescent="0.25">
      <c r="F155" s="23">
        <v>1338</v>
      </c>
      <c r="G155" s="24" t="s">
        <v>172</v>
      </c>
    </row>
    <row r="156" spans="6:7" x14ac:dyDescent="0.25">
      <c r="F156" s="23">
        <v>2276</v>
      </c>
      <c r="G156" s="24" t="s">
        <v>173</v>
      </c>
    </row>
    <row r="157" spans="6:7" x14ac:dyDescent="0.25">
      <c r="F157" s="23">
        <v>5211</v>
      </c>
      <c r="G157" s="24" t="s">
        <v>174</v>
      </c>
    </row>
    <row r="158" spans="6:7" x14ac:dyDescent="0.25">
      <c r="F158" s="23">
        <v>6223</v>
      </c>
      <c r="G158" s="24" t="s">
        <v>175</v>
      </c>
    </row>
    <row r="159" spans="6:7" x14ac:dyDescent="0.25">
      <c r="F159" s="23">
        <v>1218</v>
      </c>
      <c r="G159" s="24" t="s">
        <v>176</v>
      </c>
    </row>
    <row r="160" spans="6:7" x14ac:dyDescent="0.25">
      <c r="F160" s="23">
        <v>6000</v>
      </c>
      <c r="G160" s="24" t="s">
        <v>177</v>
      </c>
    </row>
    <row r="161" spans="6:7" x14ac:dyDescent="0.25">
      <c r="F161" s="23">
        <v>8282</v>
      </c>
      <c r="G161" s="24" t="s">
        <v>178</v>
      </c>
    </row>
    <row r="162" spans="6:7" x14ac:dyDescent="0.25">
      <c r="F162" s="23">
        <v>5296</v>
      </c>
      <c r="G162" s="24" t="s">
        <v>179</v>
      </c>
    </row>
    <row r="163" spans="6:7" x14ac:dyDescent="0.25">
      <c r="F163" s="23">
        <v>8311</v>
      </c>
      <c r="G163" s="24" t="s">
        <v>180</v>
      </c>
    </row>
    <row r="164" spans="6:7" x14ac:dyDescent="0.25">
      <c r="F164" s="23">
        <v>6256</v>
      </c>
      <c r="G164" s="24" t="s">
        <v>181</v>
      </c>
    </row>
    <row r="165" spans="6:7" x14ac:dyDescent="0.25">
      <c r="F165" s="23">
        <v>2394</v>
      </c>
      <c r="G165" s="24" t="s">
        <v>182</v>
      </c>
    </row>
    <row r="166" spans="6:7" x14ac:dyDescent="0.25">
      <c r="F166" s="23">
        <v>6240</v>
      </c>
      <c r="G166" s="24" t="s">
        <v>183</v>
      </c>
    </row>
    <row r="167" spans="6:7" x14ac:dyDescent="0.25">
      <c r="F167" s="23">
        <v>3260</v>
      </c>
      <c r="G167" s="24" t="s">
        <v>184</v>
      </c>
    </row>
    <row r="168" spans="6:7" x14ac:dyDescent="0.25">
      <c r="F168" s="23">
        <v>4000</v>
      </c>
      <c r="G168" s="24" t="s">
        <v>185</v>
      </c>
    </row>
    <row r="169" spans="6:7" x14ac:dyDescent="0.25">
      <c r="F169" s="23">
        <v>4280</v>
      </c>
      <c r="G169" s="24" t="s">
        <v>186</v>
      </c>
    </row>
    <row r="170" spans="6:7" x14ac:dyDescent="0.25">
      <c r="F170" s="23">
        <v>1281</v>
      </c>
      <c r="G170" s="24" t="s">
        <v>187</v>
      </c>
    </row>
    <row r="171" spans="6:7" x14ac:dyDescent="0.25">
      <c r="F171" s="23">
        <v>4294</v>
      </c>
      <c r="G171" s="24" t="s">
        <v>188</v>
      </c>
    </row>
    <row r="172" spans="6:7" x14ac:dyDescent="0.25">
      <c r="F172" s="23">
        <v>9206</v>
      </c>
      <c r="G172" s="24" t="s">
        <v>189</v>
      </c>
    </row>
    <row r="173" spans="6:7" x14ac:dyDescent="0.25">
      <c r="F173" s="23">
        <v>9242</v>
      </c>
      <c r="G173" s="24" t="s">
        <v>190</v>
      </c>
    </row>
    <row r="174" spans="6:7" x14ac:dyDescent="0.25">
      <c r="F174" s="23">
        <v>1301</v>
      </c>
      <c r="G174" s="24" t="s">
        <v>191</v>
      </c>
    </row>
    <row r="175" spans="6:7" x14ac:dyDescent="0.25">
      <c r="F175" s="23">
        <v>8296</v>
      </c>
      <c r="G175" s="24" t="s">
        <v>192</v>
      </c>
    </row>
    <row r="176" spans="6:7" x14ac:dyDescent="0.25">
      <c r="F176" s="23">
        <v>4245</v>
      </c>
      <c r="G176" s="24" t="s">
        <v>193</v>
      </c>
    </row>
    <row r="177" spans="6:7" x14ac:dyDescent="0.25">
      <c r="F177" s="23">
        <v>8262</v>
      </c>
      <c r="G177" s="24" t="s">
        <v>194</v>
      </c>
    </row>
    <row r="178" spans="6:7" x14ac:dyDescent="0.25">
      <c r="F178" s="23">
        <v>8270</v>
      </c>
      <c r="G178" s="24" t="s">
        <v>195</v>
      </c>
    </row>
    <row r="179" spans="6:7" x14ac:dyDescent="0.25">
      <c r="F179" s="23">
        <v>9263</v>
      </c>
      <c r="G179" s="24" t="s">
        <v>196</v>
      </c>
    </row>
    <row r="180" spans="6:7" x14ac:dyDescent="0.25">
      <c r="F180" s="23">
        <v>2318</v>
      </c>
      <c r="G180" s="24" t="s">
        <v>197</v>
      </c>
    </row>
    <row r="181" spans="6:7" x14ac:dyDescent="0.25">
      <c r="F181" s="23">
        <v>3270</v>
      </c>
      <c r="G181" s="24" t="s">
        <v>198</v>
      </c>
    </row>
    <row r="182" spans="6:7" x14ac:dyDescent="0.25">
      <c r="F182" s="23">
        <v>1219</v>
      </c>
      <c r="G182" s="24" t="s">
        <v>199</v>
      </c>
    </row>
    <row r="183" spans="6:7" x14ac:dyDescent="0.25">
      <c r="F183" s="23">
        <v>2230</v>
      </c>
      <c r="G183" s="24" t="s">
        <v>200</v>
      </c>
    </row>
    <row r="184" spans="6:7" x14ac:dyDescent="0.25">
      <c r="F184" s="23">
        <v>9220</v>
      </c>
      <c r="G184" s="24" t="s">
        <v>201</v>
      </c>
    </row>
    <row r="185" spans="6:7" x14ac:dyDescent="0.25">
      <c r="F185" s="23">
        <v>4248</v>
      </c>
      <c r="G185" s="24" t="s">
        <v>202</v>
      </c>
    </row>
    <row r="186" spans="6:7" x14ac:dyDescent="0.25">
      <c r="F186" s="23">
        <v>3261</v>
      </c>
      <c r="G186" s="24" t="s">
        <v>203</v>
      </c>
    </row>
    <row r="187" spans="6:7" x14ac:dyDescent="0.25">
      <c r="F187" s="23">
        <v>8273</v>
      </c>
      <c r="G187" s="24" t="s">
        <v>204</v>
      </c>
    </row>
    <row r="188" spans="6:7" x14ac:dyDescent="0.25">
      <c r="F188" s="23">
        <v>2372</v>
      </c>
      <c r="G188" s="24" t="s">
        <v>205</v>
      </c>
    </row>
    <row r="189" spans="6:7" x14ac:dyDescent="0.25">
      <c r="F189" s="23">
        <v>2341</v>
      </c>
      <c r="G189" s="24" t="s">
        <v>206</v>
      </c>
    </row>
    <row r="190" spans="6:7" x14ac:dyDescent="0.25">
      <c r="F190" s="23">
        <v>1270</v>
      </c>
      <c r="G190" s="24" t="s">
        <v>207</v>
      </c>
    </row>
    <row r="191" spans="6:7" x14ac:dyDescent="0.25">
      <c r="F191" s="23">
        <v>3202</v>
      </c>
      <c r="G191" s="24" t="s">
        <v>208</v>
      </c>
    </row>
    <row r="192" spans="6:7" x14ac:dyDescent="0.25">
      <c r="F192" s="23">
        <v>1000</v>
      </c>
      <c r="G192" s="24" t="s">
        <v>209</v>
      </c>
    </row>
    <row r="193" spans="6:7" x14ac:dyDescent="0.25">
      <c r="F193" s="23">
        <v>1001</v>
      </c>
      <c r="G193" s="24" t="s">
        <v>210</v>
      </c>
    </row>
    <row r="194" spans="6:7" x14ac:dyDescent="0.25">
      <c r="F194" s="23">
        <v>1133</v>
      </c>
      <c r="G194" s="24" t="s">
        <v>211</v>
      </c>
    </row>
    <row r="195" spans="6:7" x14ac:dyDescent="0.25">
      <c r="F195" s="23">
        <v>1231</v>
      </c>
      <c r="G195" s="24" t="s">
        <v>212</v>
      </c>
    </row>
    <row r="196" spans="6:7" x14ac:dyDescent="0.25">
      <c r="F196" s="23">
        <v>1261</v>
      </c>
      <c r="G196" s="24" t="s">
        <v>213</v>
      </c>
    </row>
    <row r="197" spans="6:7" x14ac:dyDescent="0.25">
      <c r="F197" s="23">
        <v>1117</v>
      </c>
      <c r="G197" s="24" t="s">
        <v>214</v>
      </c>
    </row>
    <row r="198" spans="6:7" x14ac:dyDescent="0.25">
      <c r="F198" s="23">
        <v>1118</v>
      </c>
      <c r="G198" s="24" t="s">
        <v>215</v>
      </c>
    </row>
    <row r="199" spans="6:7" x14ac:dyDescent="0.25">
      <c r="F199" s="23">
        <v>1122</v>
      </c>
      <c r="G199" s="24" t="s">
        <v>216</v>
      </c>
    </row>
    <row r="200" spans="6:7" x14ac:dyDescent="0.25">
      <c r="F200" s="23">
        <v>1260</v>
      </c>
      <c r="G200" s="24" t="s">
        <v>217</v>
      </c>
    </row>
    <row r="201" spans="6:7" x14ac:dyDescent="0.25">
      <c r="F201" s="23">
        <v>1210</v>
      </c>
      <c r="G201" s="24" t="s">
        <v>218</v>
      </c>
    </row>
    <row r="202" spans="6:7" x14ac:dyDescent="0.25">
      <c r="F202" s="23">
        <v>1107</v>
      </c>
      <c r="G202" s="24" t="s">
        <v>219</v>
      </c>
    </row>
    <row r="203" spans="6:7" x14ac:dyDescent="0.25">
      <c r="F203" s="23">
        <v>1211</v>
      </c>
      <c r="G203" s="24" t="s">
        <v>220</v>
      </c>
    </row>
    <row r="204" spans="6:7" x14ac:dyDescent="0.25">
      <c r="F204" s="23">
        <v>3333</v>
      </c>
      <c r="G204" s="24" t="s">
        <v>221</v>
      </c>
    </row>
    <row r="205" spans="6:7" x14ac:dyDescent="0.25">
      <c r="F205" s="23">
        <v>9240</v>
      </c>
      <c r="G205" s="24" t="s">
        <v>222</v>
      </c>
    </row>
    <row r="206" spans="6:7" x14ac:dyDescent="0.25">
      <c r="F206" s="23">
        <v>3215</v>
      </c>
      <c r="G206" s="24" t="s">
        <v>223</v>
      </c>
    </row>
    <row r="207" spans="6:7" x14ac:dyDescent="0.25">
      <c r="F207" s="23">
        <v>5231</v>
      </c>
      <c r="G207" s="24" t="s">
        <v>224</v>
      </c>
    </row>
    <row r="208" spans="6:7" x14ac:dyDescent="0.25">
      <c r="F208" s="23">
        <v>1358</v>
      </c>
      <c r="G208" s="24" t="s">
        <v>225</v>
      </c>
    </row>
    <row r="209" spans="6:7" x14ac:dyDescent="0.25">
      <c r="F209" s="23">
        <v>1370</v>
      </c>
      <c r="G209" s="24" t="s">
        <v>226</v>
      </c>
    </row>
    <row r="210" spans="6:7" x14ac:dyDescent="0.25">
      <c r="F210" s="23">
        <v>1434</v>
      </c>
      <c r="G210" s="24" t="s">
        <v>227</v>
      </c>
    </row>
    <row r="211" spans="6:7" x14ac:dyDescent="0.25">
      <c r="F211" s="23">
        <v>3223</v>
      </c>
      <c r="G211" s="24" t="s">
        <v>228</v>
      </c>
    </row>
    <row r="212" spans="6:7" x14ac:dyDescent="0.25">
      <c r="F212" s="23">
        <v>6219</v>
      </c>
      <c r="G212" s="24" t="s">
        <v>229</v>
      </c>
    </row>
    <row r="213" spans="6:7" x14ac:dyDescent="0.25">
      <c r="F213" s="23">
        <v>1318</v>
      </c>
      <c r="G213" s="24" t="s">
        <v>230</v>
      </c>
    </row>
    <row r="214" spans="6:7" x14ac:dyDescent="0.25">
      <c r="F214" s="23">
        <v>2324</v>
      </c>
      <c r="G214" s="24" t="s">
        <v>231</v>
      </c>
    </row>
    <row r="215" spans="6:7" x14ac:dyDescent="0.25">
      <c r="F215" s="23">
        <v>2344</v>
      </c>
      <c r="G215" s="24" t="s">
        <v>232</v>
      </c>
    </row>
    <row r="216" spans="6:7" x14ac:dyDescent="0.25">
      <c r="F216" s="23">
        <v>3334</v>
      </c>
      <c r="G216" s="24" t="s">
        <v>233</v>
      </c>
    </row>
    <row r="217" spans="6:7" x14ac:dyDescent="0.25">
      <c r="F217" s="23">
        <v>1225</v>
      </c>
      <c r="G217" s="24" t="s">
        <v>234</v>
      </c>
    </row>
    <row r="218" spans="6:7" x14ac:dyDescent="0.25">
      <c r="F218" s="23">
        <v>9202</v>
      </c>
      <c r="G218" s="24" t="s">
        <v>235</v>
      </c>
    </row>
    <row r="219" spans="6:7" x14ac:dyDescent="0.25">
      <c r="F219" s="23">
        <v>2322</v>
      </c>
      <c r="G219" s="24" t="s">
        <v>236</v>
      </c>
    </row>
    <row r="220" spans="6:7" x14ac:dyDescent="0.25">
      <c r="F220" s="23">
        <v>2321</v>
      </c>
      <c r="G220" s="24" t="s">
        <v>237</v>
      </c>
    </row>
    <row r="221" spans="6:7" x14ac:dyDescent="0.25">
      <c r="F221" s="23">
        <v>9243</v>
      </c>
      <c r="G221" s="24" t="s">
        <v>238</v>
      </c>
    </row>
    <row r="222" spans="6:7" x14ac:dyDescent="0.25">
      <c r="F222" s="23">
        <v>2229</v>
      </c>
      <c r="G222" s="24" t="s">
        <v>239</v>
      </c>
    </row>
    <row r="223" spans="6:7" x14ac:dyDescent="0.25">
      <c r="F223" s="23">
        <v>6273</v>
      </c>
      <c r="G223" s="24" t="s">
        <v>240</v>
      </c>
    </row>
    <row r="224" spans="6:7" x14ac:dyDescent="0.25">
      <c r="F224" s="23">
        <v>2000</v>
      </c>
      <c r="G224" s="24" t="s">
        <v>241</v>
      </c>
    </row>
    <row r="225" spans="6:7" x14ac:dyDescent="0.25">
      <c r="F225" s="23">
        <v>2206</v>
      </c>
      <c r="G225" s="24" t="s">
        <v>242</v>
      </c>
    </row>
    <row r="226" spans="6:7" x14ac:dyDescent="0.25">
      <c r="F226" s="23">
        <v>2281</v>
      </c>
      <c r="G226" s="24" t="s">
        <v>243</v>
      </c>
    </row>
    <row r="227" spans="6:7" x14ac:dyDescent="0.25">
      <c r="F227" s="23">
        <v>9221</v>
      </c>
      <c r="G227" s="24" t="s">
        <v>244</v>
      </c>
    </row>
    <row r="228" spans="6:7" x14ac:dyDescent="0.25">
      <c r="F228" s="23">
        <v>6242</v>
      </c>
      <c r="G228" s="24" t="s">
        <v>245</v>
      </c>
    </row>
    <row r="229" spans="6:7" x14ac:dyDescent="0.25">
      <c r="F229" s="23">
        <v>4211</v>
      </c>
      <c r="G229" s="24" t="s">
        <v>246</v>
      </c>
    </row>
    <row r="230" spans="6:7" x14ac:dyDescent="0.25">
      <c r="F230" s="23">
        <v>1215</v>
      </c>
      <c r="G230" s="24" t="s">
        <v>247</v>
      </c>
    </row>
    <row r="231" spans="6:7" x14ac:dyDescent="0.25">
      <c r="F231" s="23">
        <v>1234</v>
      </c>
      <c r="G231" s="24" t="s">
        <v>248</v>
      </c>
    </row>
    <row r="232" spans="6:7" x14ac:dyDescent="0.25">
      <c r="F232" s="23">
        <v>8330</v>
      </c>
      <c r="G232" s="24" t="s">
        <v>249</v>
      </c>
    </row>
    <row r="233" spans="6:7" x14ac:dyDescent="0.25">
      <c r="F233" s="23">
        <v>2392</v>
      </c>
      <c r="G233" s="24" t="s">
        <v>250</v>
      </c>
    </row>
    <row r="234" spans="6:7" x14ac:dyDescent="0.25">
      <c r="F234" s="23">
        <v>2204</v>
      </c>
      <c r="G234" s="24" t="s">
        <v>251</v>
      </c>
    </row>
    <row r="235" spans="6:7" x14ac:dyDescent="0.25">
      <c r="F235" s="23">
        <v>2275</v>
      </c>
      <c r="G235" s="24" t="s">
        <v>252</v>
      </c>
    </row>
    <row r="236" spans="6:7" x14ac:dyDescent="0.25">
      <c r="F236" s="23">
        <v>5291</v>
      </c>
      <c r="G236" s="24" t="s">
        <v>253</v>
      </c>
    </row>
    <row r="237" spans="6:7" x14ac:dyDescent="0.25">
      <c r="F237" s="23">
        <v>8233</v>
      </c>
      <c r="G237" s="24" t="s">
        <v>254</v>
      </c>
    </row>
    <row r="238" spans="6:7" x14ac:dyDescent="0.25">
      <c r="F238" s="23">
        <v>8216</v>
      </c>
      <c r="G238" s="24" t="s">
        <v>255</v>
      </c>
    </row>
    <row r="239" spans="6:7" x14ac:dyDescent="0.25">
      <c r="F239" s="23">
        <v>2382</v>
      </c>
      <c r="G239" s="24" t="s">
        <v>256</v>
      </c>
    </row>
    <row r="240" spans="6:7" x14ac:dyDescent="0.25">
      <c r="F240" s="23">
        <v>4281</v>
      </c>
      <c r="G240" s="24" t="s">
        <v>257</v>
      </c>
    </row>
    <row r="241" spans="6:7" x14ac:dyDescent="0.25">
      <c r="F241" s="23">
        <v>8230</v>
      </c>
      <c r="G241" s="24" t="s">
        <v>258</v>
      </c>
    </row>
    <row r="242" spans="6:7" x14ac:dyDescent="0.25">
      <c r="F242" s="23">
        <v>1251</v>
      </c>
      <c r="G242" s="24" t="s">
        <v>259</v>
      </c>
    </row>
    <row r="243" spans="6:7" x14ac:dyDescent="0.25">
      <c r="F243" s="23">
        <v>9226</v>
      </c>
      <c r="G243" s="24" t="s">
        <v>260</v>
      </c>
    </row>
    <row r="244" spans="6:7" x14ac:dyDescent="0.25">
      <c r="F244" s="23">
        <v>5216</v>
      </c>
      <c r="G244" s="24" t="s">
        <v>261</v>
      </c>
    </row>
    <row r="245" spans="6:7" x14ac:dyDescent="0.25">
      <c r="F245" s="23">
        <v>8257</v>
      </c>
      <c r="G245" s="24" t="s">
        <v>262</v>
      </c>
    </row>
    <row r="246" spans="6:7" x14ac:dyDescent="0.25">
      <c r="F246" s="23">
        <v>1221</v>
      </c>
      <c r="G246" s="24" t="s">
        <v>263</v>
      </c>
    </row>
    <row r="247" spans="6:7" x14ac:dyDescent="0.25">
      <c r="F247" s="23">
        <v>3330</v>
      </c>
      <c r="G247" s="24" t="s">
        <v>264</v>
      </c>
    </row>
    <row r="248" spans="6:7" x14ac:dyDescent="0.25">
      <c r="F248" s="23">
        <v>9000</v>
      </c>
      <c r="G248" s="24" t="s">
        <v>265</v>
      </c>
    </row>
    <row r="249" spans="6:7" x14ac:dyDescent="0.25">
      <c r="F249" s="23">
        <v>2366</v>
      </c>
      <c r="G249" s="24" t="s">
        <v>266</v>
      </c>
    </row>
    <row r="250" spans="6:7" x14ac:dyDescent="0.25">
      <c r="F250" s="23">
        <v>4202</v>
      </c>
      <c r="G250" s="24" t="s">
        <v>267</v>
      </c>
    </row>
    <row r="251" spans="6:7" x14ac:dyDescent="0.25">
      <c r="F251" s="23">
        <v>3331</v>
      </c>
      <c r="G251" s="24" t="s">
        <v>268</v>
      </c>
    </row>
    <row r="252" spans="6:7" x14ac:dyDescent="0.25">
      <c r="F252" s="23">
        <v>1357</v>
      </c>
      <c r="G252" s="24" t="s">
        <v>269</v>
      </c>
    </row>
    <row r="253" spans="6:7" x14ac:dyDescent="0.25">
      <c r="F253" s="23">
        <v>3203</v>
      </c>
      <c r="G253" s="24" t="s">
        <v>270</v>
      </c>
    </row>
    <row r="254" spans="6:7" x14ac:dyDescent="0.25">
      <c r="F254" s="23">
        <v>5000</v>
      </c>
      <c r="G254" s="24" t="s">
        <v>271</v>
      </c>
    </row>
    <row r="255" spans="6:7" x14ac:dyDescent="0.25">
      <c r="F255" s="23">
        <v>1385</v>
      </c>
      <c r="G255" s="24" t="s">
        <v>272</v>
      </c>
    </row>
    <row r="256" spans="6:7" x14ac:dyDescent="0.25">
      <c r="F256" s="23">
        <v>8000</v>
      </c>
      <c r="G256" s="24" t="s">
        <v>273</v>
      </c>
    </row>
    <row r="257" spans="6:7" x14ac:dyDescent="0.25">
      <c r="F257" s="23">
        <v>6243</v>
      </c>
      <c r="G257" s="24" t="s">
        <v>274</v>
      </c>
    </row>
    <row r="258" spans="6:7" x14ac:dyDescent="0.25">
      <c r="F258" s="23">
        <v>9233</v>
      </c>
      <c r="G258" s="24" t="s">
        <v>275</v>
      </c>
    </row>
    <row r="259" spans="6:7" x14ac:dyDescent="0.25">
      <c r="F259" s="23">
        <v>2317</v>
      </c>
      <c r="G259" s="24" t="s">
        <v>276</v>
      </c>
    </row>
    <row r="260" spans="6:7" x14ac:dyDescent="0.25">
      <c r="F260" s="23">
        <v>2312</v>
      </c>
      <c r="G260" s="24" t="s">
        <v>277</v>
      </c>
    </row>
    <row r="261" spans="6:7" x14ac:dyDescent="0.25">
      <c r="F261" s="23">
        <v>2270</v>
      </c>
      <c r="G261" s="24" t="s">
        <v>278</v>
      </c>
    </row>
    <row r="262" spans="6:7" x14ac:dyDescent="0.25">
      <c r="F262" s="23">
        <v>1316</v>
      </c>
      <c r="G262" s="24" t="s">
        <v>279</v>
      </c>
    </row>
    <row r="263" spans="6:7" x14ac:dyDescent="0.25">
      <c r="F263" s="23">
        <v>1337</v>
      </c>
      <c r="G263" s="24" t="s">
        <v>280</v>
      </c>
    </row>
    <row r="264" spans="6:7" x14ac:dyDescent="0.25">
      <c r="F264" s="23">
        <v>8222</v>
      </c>
      <c r="G264" s="24" t="s">
        <v>281</v>
      </c>
    </row>
    <row r="265" spans="6:7" x14ac:dyDescent="0.25">
      <c r="F265" s="23">
        <v>2361</v>
      </c>
      <c r="G265" s="24" t="s">
        <v>282</v>
      </c>
    </row>
    <row r="266" spans="6:7" x14ac:dyDescent="0.25">
      <c r="F266" s="23">
        <v>2231</v>
      </c>
      <c r="G266" s="24" t="s">
        <v>283</v>
      </c>
    </row>
    <row r="267" spans="6:7" x14ac:dyDescent="0.25">
      <c r="F267" s="23">
        <v>2211</v>
      </c>
      <c r="G267" s="24" t="s">
        <v>284</v>
      </c>
    </row>
    <row r="268" spans="6:7" x14ac:dyDescent="0.25">
      <c r="F268" s="23">
        <v>9203</v>
      </c>
      <c r="G268" s="24" t="s">
        <v>285</v>
      </c>
    </row>
    <row r="269" spans="6:7" x14ac:dyDescent="0.25">
      <c r="F269" s="23">
        <v>3301</v>
      </c>
      <c r="G269" s="24" t="s">
        <v>286</v>
      </c>
    </row>
    <row r="270" spans="6:7" x14ac:dyDescent="0.25">
      <c r="F270" s="23">
        <v>6330</v>
      </c>
      <c r="G270" s="24" t="s">
        <v>287</v>
      </c>
    </row>
    <row r="271" spans="6:7" x14ac:dyDescent="0.25">
      <c r="F271" s="23">
        <v>8255</v>
      </c>
      <c r="G271" s="24" t="s">
        <v>288</v>
      </c>
    </row>
    <row r="272" spans="6:7" x14ac:dyDescent="0.25">
      <c r="F272" s="23">
        <v>6257</v>
      </c>
      <c r="G272" s="24" t="s">
        <v>289</v>
      </c>
    </row>
    <row r="273" spans="6:7" x14ac:dyDescent="0.25">
      <c r="F273" s="23">
        <v>6232</v>
      </c>
      <c r="G273" s="24" t="s">
        <v>290</v>
      </c>
    </row>
    <row r="274" spans="6:7" x14ac:dyDescent="0.25">
      <c r="F274" s="23">
        <v>3225</v>
      </c>
      <c r="G274" s="24" t="s">
        <v>291</v>
      </c>
    </row>
    <row r="275" spans="6:7" x14ac:dyDescent="0.25">
      <c r="F275" s="23">
        <v>6276</v>
      </c>
      <c r="G275" s="24" t="s">
        <v>292</v>
      </c>
    </row>
    <row r="276" spans="6:7" x14ac:dyDescent="0.25">
      <c r="F276" s="23">
        <v>8312</v>
      </c>
      <c r="G276" s="24" t="s">
        <v>293</v>
      </c>
    </row>
    <row r="277" spans="6:7" x14ac:dyDescent="0.25">
      <c r="F277" s="23">
        <v>5243</v>
      </c>
      <c r="G277" s="24" t="s">
        <v>294</v>
      </c>
    </row>
    <row r="278" spans="6:7" x14ac:dyDescent="0.25">
      <c r="F278" s="23">
        <v>3254</v>
      </c>
      <c r="G278" s="24" t="s">
        <v>295</v>
      </c>
    </row>
    <row r="279" spans="6:7" x14ac:dyDescent="0.25">
      <c r="F279" s="23">
        <v>2273</v>
      </c>
      <c r="G279" s="24" t="s">
        <v>296</v>
      </c>
    </row>
    <row r="280" spans="6:7" x14ac:dyDescent="0.25">
      <c r="F280" s="23">
        <v>6216</v>
      </c>
      <c r="G280" s="24" t="s">
        <v>297</v>
      </c>
    </row>
    <row r="281" spans="6:7" x14ac:dyDescent="0.25">
      <c r="F281" s="23">
        <v>2381</v>
      </c>
      <c r="G281" s="24" t="s">
        <v>298</v>
      </c>
    </row>
    <row r="282" spans="6:7" x14ac:dyDescent="0.25">
      <c r="F282" s="23">
        <v>6244</v>
      </c>
      <c r="G282" s="24" t="s">
        <v>299</v>
      </c>
    </row>
    <row r="283" spans="6:7" x14ac:dyDescent="0.25">
      <c r="F283" s="23">
        <v>1414</v>
      </c>
      <c r="G283" s="24" t="s">
        <v>300</v>
      </c>
    </row>
    <row r="284" spans="6:7" x14ac:dyDescent="0.25">
      <c r="F284" s="23">
        <v>2286</v>
      </c>
      <c r="G284" s="24" t="s">
        <v>301</v>
      </c>
    </row>
    <row r="285" spans="6:7" x14ac:dyDescent="0.25">
      <c r="F285" s="23">
        <v>5272</v>
      </c>
      <c r="G285" s="24" t="s">
        <v>302</v>
      </c>
    </row>
    <row r="286" spans="6:7" x14ac:dyDescent="0.25">
      <c r="F286" s="23">
        <v>4244</v>
      </c>
      <c r="G286" s="24" t="s">
        <v>303</v>
      </c>
    </row>
    <row r="287" spans="6:7" x14ac:dyDescent="0.25">
      <c r="F287" s="23">
        <v>3241</v>
      </c>
      <c r="G287" s="24" t="s">
        <v>304</v>
      </c>
    </row>
    <row r="288" spans="6:7" x14ac:dyDescent="0.25">
      <c r="F288" s="23">
        <v>3257</v>
      </c>
      <c r="G288" s="24" t="s">
        <v>305</v>
      </c>
    </row>
    <row r="289" spans="6:7" x14ac:dyDescent="0.25">
      <c r="F289" s="23">
        <v>2363</v>
      </c>
      <c r="G289" s="24" t="s">
        <v>306</v>
      </c>
    </row>
    <row r="290" spans="6:7" x14ac:dyDescent="0.25">
      <c r="F290" s="23">
        <v>2208</v>
      </c>
      <c r="G290" s="24" t="s">
        <v>307</v>
      </c>
    </row>
    <row r="291" spans="6:7" x14ac:dyDescent="0.25">
      <c r="F291" s="23">
        <v>2257</v>
      </c>
      <c r="G291" s="24" t="s">
        <v>308</v>
      </c>
    </row>
    <row r="292" spans="6:7" x14ac:dyDescent="0.25">
      <c r="F292" s="23">
        <v>1355</v>
      </c>
      <c r="G292" s="24" t="s">
        <v>309</v>
      </c>
    </row>
    <row r="293" spans="6:7" x14ac:dyDescent="0.25">
      <c r="F293" s="23">
        <v>4223</v>
      </c>
      <c r="G293" s="24" t="s">
        <v>310</v>
      </c>
    </row>
    <row r="294" spans="6:7" x14ac:dyDescent="0.25">
      <c r="F294" s="23">
        <v>2319</v>
      </c>
      <c r="G294" s="24" t="s">
        <v>311</v>
      </c>
    </row>
    <row r="295" spans="6:7" x14ac:dyDescent="0.25">
      <c r="F295" s="23">
        <v>1272</v>
      </c>
      <c r="G295" s="24" t="s">
        <v>312</v>
      </c>
    </row>
    <row r="296" spans="6:7" x14ac:dyDescent="0.25">
      <c r="F296" s="23">
        <v>3313</v>
      </c>
      <c r="G296" s="24" t="s">
        <v>313</v>
      </c>
    </row>
    <row r="297" spans="6:7" x14ac:dyDescent="0.25">
      <c r="F297" s="23">
        <v>3232</v>
      </c>
      <c r="G297" s="24" t="s">
        <v>314</v>
      </c>
    </row>
    <row r="298" spans="6:7" x14ac:dyDescent="0.25">
      <c r="F298" s="23">
        <v>6320</v>
      </c>
      <c r="G298" s="24" t="s">
        <v>315</v>
      </c>
    </row>
    <row r="299" spans="6:7" x14ac:dyDescent="0.25">
      <c r="F299" s="23">
        <v>6230</v>
      </c>
      <c r="G299" s="24" t="s">
        <v>316</v>
      </c>
    </row>
    <row r="300" spans="6:7" x14ac:dyDescent="0.25">
      <c r="F300" s="23">
        <v>2331</v>
      </c>
      <c r="G300" s="24" t="s">
        <v>317</v>
      </c>
    </row>
    <row r="301" spans="6:7" x14ac:dyDescent="0.25">
      <c r="F301" s="23">
        <v>3312</v>
      </c>
      <c r="G301" s="24" t="s">
        <v>318</v>
      </c>
    </row>
    <row r="302" spans="6:7" x14ac:dyDescent="0.25">
      <c r="F302" s="23">
        <v>4205</v>
      </c>
      <c r="G302" s="24" t="s">
        <v>319</v>
      </c>
    </row>
    <row r="303" spans="6:7" x14ac:dyDescent="0.25">
      <c r="F303" s="23">
        <v>6255</v>
      </c>
      <c r="G303" s="24" t="s">
        <v>320</v>
      </c>
    </row>
    <row r="304" spans="6:7" x14ac:dyDescent="0.25">
      <c r="F304" s="23">
        <v>1352</v>
      </c>
      <c r="G304" s="24" t="s">
        <v>321</v>
      </c>
    </row>
    <row r="305" spans="6:7" x14ac:dyDescent="0.25">
      <c r="F305" s="23">
        <v>6258</v>
      </c>
      <c r="G305" s="24" t="s">
        <v>322</v>
      </c>
    </row>
    <row r="306" spans="6:7" x14ac:dyDescent="0.25">
      <c r="F306" s="23">
        <v>2391</v>
      </c>
      <c r="G306" s="24" t="s">
        <v>323</v>
      </c>
    </row>
    <row r="307" spans="6:7" x14ac:dyDescent="0.25">
      <c r="F307" s="23">
        <v>3262</v>
      </c>
      <c r="G307" s="24" t="s">
        <v>324</v>
      </c>
    </row>
    <row r="308" spans="6:7" x14ac:dyDescent="0.25">
      <c r="F308" s="23">
        <v>1276</v>
      </c>
      <c r="G308" s="24" t="s">
        <v>325</v>
      </c>
    </row>
    <row r="309" spans="6:7" x14ac:dyDescent="0.25">
      <c r="F309" s="23">
        <v>3253</v>
      </c>
      <c r="G309" s="24" t="s">
        <v>326</v>
      </c>
    </row>
    <row r="310" spans="6:7" x14ac:dyDescent="0.25">
      <c r="F310" s="23">
        <v>9207</v>
      </c>
      <c r="G310" s="24" t="s">
        <v>327</v>
      </c>
    </row>
    <row r="311" spans="6:7" x14ac:dyDescent="0.25">
      <c r="F311" s="23">
        <v>5297</v>
      </c>
      <c r="G311" s="24" t="s">
        <v>328</v>
      </c>
    </row>
    <row r="312" spans="6:7" x14ac:dyDescent="0.25">
      <c r="F312" s="23">
        <v>2250</v>
      </c>
      <c r="G312" s="24" t="s">
        <v>329</v>
      </c>
    </row>
    <row r="313" spans="6:7" x14ac:dyDescent="0.25">
      <c r="F313" s="23">
        <v>2251</v>
      </c>
      <c r="G313" s="24" t="s">
        <v>330</v>
      </c>
    </row>
    <row r="314" spans="6:7" x14ac:dyDescent="0.25">
      <c r="F314" s="23">
        <v>2323</v>
      </c>
      <c r="G314" s="24" t="s">
        <v>331</v>
      </c>
    </row>
    <row r="315" spans="6:7" x14ac:dyDescent="0.25">
      <c r="F315" s="23">
        <v>9201</v>
      </c>
      <c r="G315" s="24" t="s">
        <v>332</v>
      </c>
    </row>
    <row r="316" spans="6:7" x14ac:dyDescent="0.25">
      <c r="F316" s="23">
        <v>2327</v>
      </c>
      <c r="G316" s="24" t="s">
        <v>333</v>
      </c>
    </row>
    <row r="317" spans="6:7" x14ac:dyDescent="0.25">
      <c r="F317" s="23">
        <v>1433</v>
      </c>
      <c r="G317" s="24" t="s">
        <v>334</v>
      </c>
    </row>
    <row r="318" spans="6:7" x14ac:dyDescent="0.25">
      <c r="F318" s="23">
        <v>9252</v>
      </c>
      <c r="G318" s="24" t="s">
        <v>335</v>
      </c>
    </row>
    <row r="319" spans="6:7" x14ac:dyDescent="0.25">
      <c r="F319" s="23">
        <v>2360</v>
      </c>
      <c r="G319" s="24" t="s">
        <v>336</v>
      </c>
    </row>
    <row r="320" spans="6:7" x14ac:dyDescent="0.25">
      <c r="F320" s="23">
        <v>1235</v>
      </c>
      <c r="G320" s="24" t="s">
        <v>337</v>
      </c>
    </row>
    <row r="321" spans="6:7" x14ac:dyDescent="0.25">
      <c r="F321" s="23">
        <v>4240</v>
      </c>
      <c r="G321" s="24" t="s">
        <v>338</v>
      </c>
    </row>
    <row r="322" spans="6:7" x14ac:dyDescent="0.25">
      <c r="F322" s="23">
        <v>8274</v>
      </c>
      <c r="G322" s="24" t="s">
        <v>339</v>
      </c>
    </row>
    <row r="323" spans="6:7" x14ac:dyDescent="0.25">
      <c r="F323" s="23">
        <v>1381</v>
      </c>
      <c r="G323" s="24" t="s">
        <v>340</v>
      </c>
    </row>
    <row r="324" spans="6:7" x14ac:dyDescent="0.25">
      <c r="F324" s="23">
        <v>4283</v>
      </c>
      <c r="G324" s="24" t="s">
        <v>341</v>
      </c>
    </row>
    <row r="325" spans="6:7" x14ac:dyDescent="0.25">
      <c r="F325" s="23">
        <v>2390</v>
      </c>
      <c r="G325" s="24" t="s">
        <v>342</v>
      </c>
    </row>
    <row r="326" spans="6:7" x14ac:dyDescent="0.25">
      <c r="F326" s="23">
        <v>3332</v>
      </c>
      <c r="G326" s="24" t="s">
        <v>343</v>
      </c>
    </row>
    <row r="327" spans="6:7" x14ac:dyDescent="0.25">
      <c r="F327" s="23">
        <v>5292</v>
      </c>
      <c r="G327" s="24" t="s">
        <v>344</v>
      </c>
    </row>
    <row r="328" spans="6:7" x14ac:dyDescent="0.25">
      <c r="F328" s="23">
        <v>1310</v>
      </c>
      <c r="G328" s="24" t="s">
        <v>345</v>
      </c>
    </row>
    <row r="329" spans="6:7" x14ac:dyDescent="0.25">
      <c r="F329" s="23">
        <v>2364</v>
      </c>
      <c r="G329" s="24" t="s">
        <v>346</v>
      </c>
    </row>
    <row r="330" spans="6:7" x14ac:dyDescent="0.25">
      <c r="F330" s="23">
        <v>3272</v>
      </c>
      <c r="G330" s="24" t="s">
        <v>347</v>
      </c>
    </row>
    <row r="331" spans="6:7" x14ac:dyDescent="0.25">
      <c r="F331" s="23">
        <v>1314</v>
      </c>
      <c r="G331" s="24" t="s">
        <v>348</v>
      </c>
    </row>
    <row r="332" spans="6:7" x14ac:dyDescent="0.25">
      <c r="F332" s="23">
        <v>5215</v>
      </c>
      <c r="G332" s="24" t="s">
        <v>349</v>
      </c>
    </row>
    <row r="333" spans="6:7" x14ac:dyDescent="0.25">
      <c r="F333" s="23">
        <v>3250</v>
      </c>
      <c r="G333" s="24" t="s">
        <v>350</v>
      </c>
    </row>
    <row r="334" spans="6:7" x14ac:dyDescent="0.25">
      <c r="F334" s="23">
        <v>9262</v>
      </c>
      <c r="G334" s="24" t="s">
        <v>351</v>
      </c>
    </row>
    <row r="335" spans="6:7" x14ac:dyDescent="0.25">
      <c r="F335" s="23">
        <v>3252</v>
      </c>
      <c r="G335" s="24" t="s">
        <v>352</v>
      </c>
    </row>
    <row r="336" spans="6:7" x14ac:dyDescent="0.25">
      <c r="F336" s="23">
        <v>1373</v>
      </c>
      <c r="G336" s="24" t="s">
        <v>353</v>
      </c>
    </row>
    <row r="337" spans="6:7" x14ac:dyDescent="0.25">
      <c r="F337" s="23">
        <v>2342</v>
      </c>
      <c r="G337" s="24" t="s">
        <v>354</v>
      </c>
    </row>
    <row r="338" spans="6:7" x14ac:dyDescent="0.25">
      <c r="F338" s="23">
        <v>1282</v>
      </c>
      <c r="G338" s="24" t="s">
        <v>355</v>
      </c>
    </row>
    <row r="339" spans="6:7" x14ac:dyDescent="0.25">
      <c r="F339" s="23">
        <v>6333</v>
      </c>
      <c r="G339" s="24" t="s">
        <v>356</v>
      </c>
    </row>
    <row r="340" spans="6:7" x14ac:dyDescent="0.25">
      <c r="F340" s="23">
        <v>4227</v>
      </c>
      <c r="G340" s="24" t="s">
        <v>357</v>
      </c>
    </row>
    <row r="341" spans="6:7" x14ac:dyDescent="0.25">
      <c r="F341" s="23">
        <v>2352</v>
      </c>
      <c r="G341" s="24" t="s">
        <v>358</v>
      </c>
    </row>
    <row r="342" spans="6:7" x14ac:dyDescent="0.25">
      <c r="F342" s="23">
        <v>8333</v>
      </c>
      <c r="G342" s="24" t="s">
        <v>359</v>
      </c>
    </row>
    <row r="343" spans="6:7" x14ac:dyDescent="0.25">
      <c r="F343" s="23">
        <v>8281</v>
      </c>
      <c r="G343" s="24" t="s">
        <v>360</v>
      </c>
    </row>
    <row r="344" spans="6:7" x14ac:dyDescent="0.25">
      <c r="F344" s="23">
        <v>6224</v>
      </c>
      <c r="G344" s="24" t="s">
        <v>361</v>
      </c>
    </row>
    <row r="345" spans="6:7" x14ac:dyDescent="0.25">
      <c r="F345" s="23">
        <v>8290</v>
      </c>
      <c r="G345" s="24" t="s">
        <v>362</v>
      </c>
    </row>
    <row r="346" spans="6:7" x14ac:dyDescent="0.25">
      <c r="F346" s="23">
        <v>6210</v>
      </c>
      <c r="G346" s="24" t="s">
        <v>363</v>
      </c>
    </row>
    <row r="347" spans="6:7" x14ac:dyDescent="0.25">
      <c r="F347" s="23">
        <v>2214</v>
      </c>
      <c r="G347" s="24" t="s">
        <v>364</v>
      </c>
    </row>
    <row r="348" spans="6:7" x14ac:dyDescent="0.25">
      <c r="F348" s="23">
        <v>5283</v>
      </c>
      <c r="G348" s="24" t="s">
        <v>365</v>
      </c>
    </row>
    <row r="349" spans="6:7" x14ac:dyDescent="0.25">
      <c r="F349" s="23">
        <v>2380</v>
      </c>
      <c r="G349" s="24" t="s">
        <v>366</v>
      </c>
    </row>
    <row r="350" spans="6:7" x14ac:dyDescent="0.25">
      <c r="F350" s="23">
        <v>2310</v>
      </c>
      <c r="G350" s="24" t="s">
        <v>367</v>
      </c>
    </row>
    <row r="351" spans="6:7" x14ac:dyDescent="0.25">
      <c r="F351" s="23">
        <v>3210</v>
      </c>
      <c r="G351" s="24" t="s">
        <v>368</v>
      </c>
    </row>
    <row r="352" spans="6:7" x14ac:dyDescent="0.25">
      <c r="F352" s="23">
        <v>1216</v>
      </c>
      <c r="G352" s="24" t="s">
        <v>369</v>
      </c>
    </row>
    <row r="353" spans="6:7" x14ac:dyDescent="0.25">
      <c r="F353" s="23">
        <v>5232</v>
      </c>
      <c r="G353" s="24" t="s">
        <v>370</v>
      </c>
    </row>
    <row r="354" spans="6:7" x14ac:dyDescent="0.25">
      <c r="F354" s="23">
        <v>1317</v>
      </c>
      <c r="G354" s="24" t="s">
        <v>371</v>
      </c>
    </row>
    <row r="355" spans="6:7" x14ac:dyDescent="0.25">
      <c r="F355" s="23">
        <v>3335</v>
      </c>
      <c r="G355" s="24" t="s">
        <v>372</v>
      </c>
    </row>
    <row r="356" spans="6:7" x14ac:dyDescent="0.25">
      <c r="F356" s="23">
        <v>5250</v>
      </c>
      <c r="G356" s="24" t="s">
        <v>373</v>
      </c>
    </row>
    <row r="357" spans="6:7" x14ac:dyDescent="0.25">
      <c r="F357" s="23">
        <v>4229</v>
      </c>
      <c r="G357" s="24" t="s">
        <v>374</v>
      </c>
    </row>
    <row r="358" spans="6:7" x14ac:dyDescent="0.25">
      <c r="F358" s="23">
        <v>4225</v>
      </c>
      <c r="G358" s="24" t="s">
        <v>375</v>
      </c>
    </row>
    <row r="359" spans="6:7" x14ac:dyDescent="0.25">
      <c r="F359" s="23">
        <v>5281</v>
      </c>
      <c r="G359" s="24" t="s">
        <v>376</v>
      </c>
    </row>
    <row r="360" spans="6:7" x14ac:dyDescent="0.25">
      <c r="F360" s="23">
        <v>2241</v>
      </c>
      <c r="G360" s="24" t="s">
        <v>377</v>
      </c>
    </row>
    <row r="361" spans="6:7" x14ac:dyDescent="0.25">
      <c r="F361" s="23">
        <v>9245</v>
      </c>
      <c r="G361" s="24" t="s">
        <v>378</v>
      </c>
    </row>
    <row r="362" spans="6:7" x14ac:dyDescent="0.25">
      <c r="F362" s="23">
        <v>2277</v>
      </c>
      <c r="G362" s="24" t="s">
        <v>379</v>
      </c>
    </row>
    <row r="363" spans="6:7" x14ac:dyDescent="0.25">
      <c r="F363" s="23">
        <v>4267</v>
      </c>
      <c r="G363" s="24" t="s">
        <v>380</v>
      </c>
    </row>
    <row r="364" spans="6:7" x14ac:dyDescent="0.25">
      <c r="F364" s="23">
        <v>8256</v>
      </c>
      <c r="G364" s="24" t="s">
        <v>381</v>
      </c>
    </row>
    <row r="365" spans="6:7" x14ac:dyDescent="0.25">
      <c r="F365" s="23">
        <v>5224</v>
      </c>
      <c r="G365" s="24" t="s">
        <v>382</v>
      </c>
    </row>
    <row r="366" spans="6:7" x14ac:dyDescent="0.25">
      <c r="F366" s="23">
        <v>1242</v>
      </c>
      <c r="G366" s="24" t="s">
        <v>383</v>
      </c>
    </row>
    <row r="367" spans="6:7" x14ac:dyDescent="0.25">
      <c r="F367" s="23">
        <v>1332</v>
      </c>
      <c r="G367" s="24" t="s">
        <v>384</v>
      </c>
    </row>
    <row r="368" spans="6:7" x14ac:dyDescent="0.25">
      <c r="F368" s="23">
        <v>8342</v>
      </c>
      <c r="G368" s="24" t="s">
        <v>385</v>
      </c>
    </row>
    <row r="369" spans="6:7" x14ac:dyDescent="0.25">
      <c r="F369" s="23">
        <v>1386</v>
      </c>
      <c r="G369" s="24" t="s">
        <v>386</v>
      </c>
    </row>
    <row r="370" spans="6:7" x14ac:dyDescent="0.25">
      <c r="F370" s="23">
        <v>2205</v>
      </c>
      <c r="G370" s="24" t="s">
        <v>387</v>
      </c>
    </row>
    <row r="371" spans="6:7" x14ac:dyDescent="0.25">
      <c r="F371" s="23">
        <v>2289</v>
      </c>
      <c r="G371" s="24" t="s">
        <v>388</v>
      </c>
    </row>
    <row r="372" spans="6:7" x14ac:dyDescent="0.25">
      <c r="F372" s="23">
        <v>8322</v>
      </c>
      <c r="G372" s="24" t="s">
        <v>389</v>
      </c>
    </row>
    <row r="373" spans="6:7" x14ac:dyDescent="0.25">
      <c r="F373" s="23">
        <v>3206</v>
      </c>
      <c r="G373" s="24" t="s">
        <v>390</v>
      </c>
    </row>
    <row r="374" spans="6:7" x14ac:dyDescent="0.25">
      <c r="F374" s="23">
        <v>8351</v>
      </c>
      <c r="G374" s="24" t="s">
        <v>391</v>
      </c>
    </row>
    <row r="375" spans="6:7" x14ac:dyDescent="0.25">
      <c r="F375" s="23">
        <v>1313</v>
      </c>
      <c r="G375" s="24" t="s">
        <v>392</v>
      </c>
    </row>
    <row r="376" spans="6:7" x14ac:dyDescent="0.25">
      <c r="F376" s="23">
        <v>6323</v>
      </c>
      <c r="G376" s="24" t="s">
        <v>393</v>
      </c>
    </row>
    <row r="377" spans="6:7" x14ac:dyDescent="0.25">
      <c r="F377" s="23">
        <v>8293</v>
      </c>
      <c r="G377" s="24" t="s">
        <v>394</v>
      </c>
    </row>
    <row r="378" spans="6:7" x14ac:dyDescent="0.25">
      <c r="F378" s="23">
        <v>8331</v>
      </c>
      <c r="G378" s="24" t="s">
        <v>395</v>
      </c>
    </row>
    <row r="379" spans="6:7" x14ac:dyDescent="0.25">
      <c r="F379" s="23">
        <v>2233</v>
      </c>
      <c r="G379" s="24" t="s">
        <v>396</v>
      </c>
    </row>
    <row r="380" spans="6:7" x14ac:dyDescent="0.25">
      <c r="F380" s="23">
        <v>2353</v>
      </c>
      <c r="G380" s="24" t="s">
        <v>397</v>
      </c>
    </row>
    <row r="381" spans="6:7" x14ac:dyDescent="0.25">
      <c r="F381" s="23">
        <v>9244</v>
      </c>
      <c r="G381" s="24" t="s">
        <v>398</v>
      </c>
    </row>
    <row r="382" spans="6:7" x14ac:dyDescent="0.25">
      <c r="F382" s="23">
        <v>2235</v>
      </c>
      <c r="G382" s="24" t="s">
        <v>399</v>
      </c>
    </row>
    <row r="383" spans="6:7" x14ac:dyDescent="0.25">
      <c r="F383" s="23">
        <v>3264</v>
      </c>
      <c r="G383" s="24" t="s">
        <v>400</v>
      </c>
    </row>
    <row r="384" spans="6:7" x14ac:dyDescent="0.25">
      <c r="F384" s="23">
        <v>2258</v>
      </c>
      <c r="G384" s="24" t="s">
        <v>401</v>
      </c>
    </row>
    <row r="385" spans="6:7" x14ac:dyDescent="0.25">
      <c r="F385" s="23">
        <v>9204</v>
      </c>
      <c r="G385" s="24" t="s">
        <v>402</v>
      </c>
    </row>
    <row r="386" spans="6:7" x14ac:dyDescent="0.25">
      <c r="F386" s="23">
        <v>5261</v>
      </c>
      <c r="G386" s="24" t="s">
        <v>403</v>
      </c>
    </row>
    <row r="387" spans="6:7" x14ac:dyDescent="0.25">
      <c r="F387" s="23">
        <v>5290</v>
      </c>
      <c r="G387" s="24" t="s">
        <v>404</v>
      </c>
    </row>
    <row r="388" spans="6:7" x14ac:dyDescent="0.25">
      <c r="F388" s="23">
        <v>3311</v>
      </c>
      <c r="G388" s="24" t="s">
        <v>405</v>
      </c>
    </row>
    <row r="389" spans="6:7" x14ac:dyDescent="0.25">
      <c r="F389" s="23">
        <v>4208</v>
      </c>
      <c r="G389" s="24" t="s">
        <v>406</v>
      </c>
    </row>
    <row r="390" spans="6:7" x14ac:dyDescent="0.25">
      <c r="F390" s="23">
        <v>2212</v>
      </c>
      <c r="G390" s="24" t="s">
        <v>407</v>
      </c>
    </row>
    <row r="391" spans="6:7" x14ac:dyDescent="0.25">
      <c r="F391" s="23">
        <v>8297</v>
      </c>
      <c r="G391" s="24" t="s">
        <v>408</v>
      </c>
    </row>
    <row r="392" spans="6:7" x14ac:dyDescent="0.25">
      <c r="F392" s="23">
        <v>2373</v>
      </c>
      <c r="G392" s="24" t="s">
        <v>409</v>
      </c>
    </row>
    <row r="393" spans="6:7" x14ac:dyDescent="0.25">
      <c r="F393" s="23">
        <v>8310</v>
      </c>
      <c r="G393" s="24" t="s">
        <v>410</v>
      </c>
    </row>
    <row r="394" spans="6:7" x14ac:dyDescent="0.25">
      <c r="F394" s="23">
        <v>3230</v>
      </c>
      <c r="G394" s="24" t="s">
        <v>411</v>
      </c>
    </row>
    <row r="395" spans="6:7" x14ac:dyDescent="0.25">
      <c r="F395" s="23">
        <v>3271</v>
      </c>
      <c r="G395" s="24" t="s">
        <v>412</v>
      </c>
    </row>
    <row r="396" spans="6:7" x14ac:dyDescent="0.25">
      <c r="F396" s="23">
        <v>8232</v>
      </c>
      <c r="G396" s="24" t="s">
        <v>413</v>
      </c>
    </row>
    <row r="397" spans="6:7" x14ac:dyDescent="0.25">
      <c r="F397" s="23">
        <v>1296</v>
      </c>
      <c r="G397" s="24" t="s">
        <v>414</v>
      </c>
    </row>
    <row r="398" spans="6:7" x14ac:dyDescent="0.25">
      <c r="F398" s="23">
        <v>8275</v>
      </c>
      <c r="G398" s="24" t="s">
        <v>415</v>
      </c>
    </row>
    <row r="399" spans="6:7" x14ac:dyDescent="0.25">
      <c r="F399" s="23">
        <v>6281</v>
      </c>
      <c r="G399" s="24" t="s">
        <v>416</v>
      </c>
    </row>
    <row r="400" spans="6:7" x14ac:dyDescent="0.25">
      <c r="F400" s="23">
        <v>4220</v>
      </c>
      <c r="G400" s="24" t="s">
        <v>417</v>
      </c>
    </row>
    <row r="401" spans="6:7" x14ac:dyDescent="0.25">
      <c r="F401" s="23">
        <v>3211</v>
      </c>
      <c r="G401" s="24" t="s">
        <v>418</v>
      </c>
    </row>
    <row r="402" spans="6:7" x14ac:dyDescent="0.25">
      <c r="F402" s="23">
        <v>1291</v>
      </c>
      <c r="G402" s="24" t="s">
        <v>419</v>
      </c>
    </row>
    <row r="403" spans="6:7" x14ac:dyDescent="0.25">
      <c r="F403" s="23">
        <v>6274</v>
      </c>
      <c r="G403" s="24" t="s">
        <v>420</v>
      </c>
    </row>
    <row r="404" spans="6:7" x14ac:dyDescent="0.25">
      <c r="F404" s="23">
        <v>1293</v>
      </c>
      <c r="G404" s="24" t="s">
        <v>421</v>
      </c>
    </row>
    <row r="405" spans="6:7" x14ac:dyDescent="0.25">
      <c r="F405" s="23">
        <v>3240</v>
      </c>
      <c r="G405" s="24" t="s">
        <v>422</v>
      </c>
    </row>
    <row r="406" spans="6:7" x14ac:dyDescent="0.25">
      <c r="F406" s="23">
        <v>8220</v>
      </c>
      <c r="G406" s="24" t="s">
        <v>423</v>
      </c>
    </row>
    <row r="407" spans="6:7" x14ac:dyDescent="0.25">
      <c r="F407" s="23">
        <v>2315</v>
      </c>
      <c r="G407" s="24" t="s">
        <v>424</v>
      </c>
    </row>
    <row r="408" spans="6:7" x14ac:dyDescent="0.25">
      <c r="F408" s="23">
        <v>3341</v>
      </c>
      <c r="G408" s="24" t="s">
        <v>425</v>
      </c>
    </row>
    <row r="409" spans="6:7" x14ac:dyDescent="0.25">
      <c r="F409" s="23">
        <v>3327</v>
      </c>
      <c r="G409" s="24" t="s">
        <v>426</v>
      </c>
    </row>
    <row r="410" spans="6:7" x14ac:dyDescent="0.25">
      <c r="F410" s="23">
        <v>1275</v>
      </c>
      <c r="G410" s="24" t="s">
        <v>427</v>
      </c>
    </row>
    <row r="411" spans="6:7" x14ac:dyDescent="0.25">
      <c r="F411" s="23">
        <v>2383</v>
      </c>
      <c r="G411" s="24" t="s">
        <v>428</v>
      </c>
    </row>
    <row r="412" spans="6:7" x14ac:dyDescent="0.25">
      <c r="F412" s="23">
        <v>3201</v>
      </c>
      <c r="G412" s="24" t="s">
        <v>429</v>
      </c>
    </row>
    <row r="413" spans="6:7" x14ac:dyDescent="0.25">
      <c r="F413" s="23">
        <v>3325</v>
      </c>
      <c r="G413" s="24" t="s">
        <v>430</v>
      </c>
    </row>
    <row r="414" spans="6:7" x14ac:dyDescent="0.25">
      <c r="F414" s="23">
        <v>6222</v>
      </c>
      <c r="G414" s="24" t="s">
        <v>431</v>
      </c>
    </row>
    <row r="415" spans="6:7" x14ac:dyDescent="0.25">
      <c r="F415" s="23">
        <v>3220</v>
      </c>
      <c r="G415" s="24" t="s">
        <v>432</v>
      </c>
    </row>
    <row r="416" spans="6:7" x14ac:dyDescent="0.25">
      <c r="F416" s="23">
        <v>3304</v>
      </c>
      <c r="G416" s="24" t="s">
        <v>433</v>
      </c>
    </row>
    <row r="417" spans="6:7" x14ac:dyDescent="0.25">
      <c r="F417" s="23">
        <v>3221</v>
      </c>
      <c r="G417" s="24" t="s">
        <v>434</v>
      </c>
    </row>
    <row r="418" spans="6:7" x14ac:dyDescent="0.25">
      <c r="F418" s="23">
        <v>9251</v>
      </c>
      <c r="G418" s="24" t="s">
        <v>435</v>
      </c>
    </row>
    <row r="419" spans="6:7" x14ac:dyDescent="0.25">
      <c r="F419" s="23">
        <v>5220</v>
      </c>
      <c r="G419" s="24" t="s">
        <v>436</v>
      </c>
    </row>
    <row r="420" spans="6:7" x14ac:dyDescent="0.25">
      <c r="F420" s="23">
        <v>3326</v>
      </c>
      <c r="G420" s="24" t="s">
        <v>437</v>
      </c>
    </row>
    <row r="421" spans="6:7" x14ac:dyDescent="0.25">
      <c r="F421" s="23">
        <v>2371</v>
      </c>
      <c r="G421" s="24" t="s">
        <v>438</v>
      </c>
    </row>
    <row r="422" spans="6:7" x14ac:dyDescent="0.25">
      <c r="F422" s="23">
        <v>1420</v>
      </c>
      <c r="G422" s="24" t="s">
        <v>439</v>
      </c>
    </row>
    <row r="423" spans="6:7" x14ac:dyDescent="0.25">
      <c r="F423" s="23">
        <v>8231</v>
      </c>
      <c r="G423" s="24" t="s">
        <v>440</v>
      </c>
    </row>
    <row r="424" spans="6:7" x14ac:dyDescent="0.25">
      <c r="F424" s="23">
        <v>8210</v>
      </c>
      <c r="G424" s="24" t="s">
        <v>441</v>
      </c>
    </row>
    <row r="425" spans="6:7" x14ac:dyDescent="0.25">
      <c r="F425" s="23">
        <v>5252</v>
      </c>
      <c r="G425" s="24" t="s">
        <v>442</v>
      </c>
    </row>
    <row r="426" spans="6:7" x14ac:dyDescent="0.25">
      <c r="F426" s="23">
        <v>2254</v>
      </c>
      <c r="G426" s="24" t="s">
        <v>443</v>
      </c>
    </row>
    <row r="427" spans="6:7" x14ac:dyDescent="0.25">
      <c r="F427" s="23">
        <v>1222</v>
      </c>
      <c r="G427" s="24" t="s">
        <v>444</v>
      </c>
    </row>
    <row r="428" spans="6:7" x14ac:dyDescent="0.25">
      <c r="F428" s="23">
        <v>1236</v>
      </c>
      <c r="G428" s="24" t="s">
        <v>445</v>
      </c>
    </row>
    <row r="429" spans="6:7" x14ac:dyDescent="0.25">
      <c r="F429" s="23">
        <v>4290</v>
      </c>
      <c r="G429" s="24" t="s">
        <v>446</v>
      </c>
    </row>
    <row r="430" spans="6:7" x14ac:dyDescent="0.25">
      <c r="F430" s="23">
        <v>8295</v>
      </c>
      <c r="G430" s="24" t="s">
        <v>447</v>
      </c>
    </row>
    <row r="431" spans="6:7" x14ac:dyDescent="0.25">
      <c r="F431" s="23">
        <v>1311</v>
      </c>
      <c r="G431" s="24" t="s">
        <v>448</v>
      </c>
    </row>
    <row r="432" spans="6:7" x14ac:dyDescent="0.25">
      <c r="F432" s="23">
        <v>9224</v>
      </c>
      <c r="G432" s="24" t="s">
        <v>449</v>
      </c>
    </row>
    <row r="433" spans="6:7" x14ac:dyDescent="0.25">
      <c r="F433" s="23">
        <v>8323</v>
      </c>
      <c r="G433" s="24" t="s">
        <v>450</v>
      </c>
    </row>
    <row r="434" spans="6:7" x14ac:dyDescent="0.25">
      <c r="F434" s="23">
        <v>1252</v>
      </c>
      <c r="G434" s="24" t="s">
        <v>451</v>
      </c>
    </row>
    <row r="435" spans="6:7" x14ac:dyDescent="0.25">
      <c r="F435" s="23">
        <v>1336</v>
      </c>
      <c r="G435" s="24" t="s">
        <v>452</v>
      </c>
    </row>
    <row r="436" spans="6:7" x14ac:dyDescent="0.25">
      <c r="F436" s="23">
        <v>3320</v>
      </c>
      <c r="G436" s="24" t="s">
        <v>453</v>
      </c>
    </row>
    <row r="437" spans="6:7" x14ac:dyDescent="0.25">
      <c r="F437" s="23">
        <v>8212</v>
      </c>
      <c r="G437" s="24" t="s">
        <v>454</v>
      </c>
    </row>
    <row r="438" spans="6:7" x14ac:dyDescent="0.25">
      <c r="F438" s="23">
        <v>2274</v>
      </c>
      <c r="G438" s="24" t="s">
        <v>455</v>
      </c>
    </row>
    <row r="439" spans="6:7" x14ac:dyDescent="0.25">
      <c r="F439" s="23">
        <v>9225</v>
      </c>
      <c r="G439" s="24" t="s">
        <v>456</v>
      </c>
    </row>
    <row r="440" spans="6:7" x14ac:dyDescent="0.25">
      <c r="F440" s="23">
        <v>1315</v>
      </c>
      <c r="G440" s="24" t="s">
        <v>457</v>
      </c>
    </row>
    <row r="441" spans="6:7" x14ac:dyDescent="0.25">
      <c r="F441" s="23">
        <v>8213</v>
      </c>
      <c r="G441" s="24" t="s">
        <v>458</v>
      </c>
    </row>
    <row r="442" spans="6:7" x14ac:dyDescent="0.25">
      <c r="F442" s="23">
        <v>9241</v>
      </c>
      <c r="G442" s="24" t="s">
        <v>459</v>
      </c>
    </row>
    <row r="443" spans="6:7" x14ac:dyDescent="0.25">
      <c r="F443" s="23">
        <v>1312</v>
      </c>
      <c r="G443" s="24" t="s">
        <v>460</v>
      </c>
    </row>
    <row r="444" spans="6:7" x14ac:dyDescent="0.25">
      <c r="F444" s="23">
        <v>2284</v>
      </c>
      <c r="G444" s="24" t="s">
        <v>461</v>
      </c>
    </row>
    <row r="445" spans="6:7" x14ac:dyDescent="0.25">
      <c r="F445" s="23">
        <v>8344</v>
      </c>
      <c r="G445" s="24" t="s">
        <v>462</v>
      </c>
    </row>
    <row r="446" spans="6:7" x14ac:dyDescent="0.25">
      <c r="F446" s="23">
        <v>5271</v>
      </c>
      <c r="G446" s="24" t="s">
        <v>463</v>
      </c>
    </row>
    <row r="447" spans="6:7" x14ac:dyDescent="0.25">
      <c r="F447" s="23">
        <v>1232</v>
      </c>
      <c r="G447" s="24" t="s">
        <v>464</v>
      </c>
    </row>
    <row r="448" spans="6:7" x14ac:dyDescent="0.25">
      <c r="F448" s="23">
        <v>4212</v>
      </c>
      <c r="G448" s="24" t="s">
        <v>465</v>
      </c>
    </row>
    <row r="449" spans="6:7" x14ac:dyDescent="0.25">
      <c r="F449" s="23">
        <v>1294</v>
      </c>
      <c r="G449" s="24" t="s">
        <v>466</v>
      </c>
    </row>
    <row r="450" spans="6:7" x14ac:dyDescent="0.25">
      <c r="F450" s="23">
        <v>3205</v>
      </c>
      <c r="G450" s="24" t="s">
        <v>467</v>
      </c>
    </row>
    <row r="451" spans="6:7" x14ac:dyDescent="0.25">
      <c r="F451" s="23">
        <v>2255</v>
      </c>
      <c r="G451" s="24" t="s">
        <v>468</v>
      </c>
    </row>
    <row r="452" spans="6:7" x14ac:dyDescent="0.25">
      <c r="F452" s="23">
        <v>1217</v>
      </c>
      <c r="G452" s="24" t="s">
        <v>469</v>
      </c>
    </row>
    <row r="453" spans="6:7" x14ac:dyDescent="0.25">
      <c r="F453" s="23">
        <v>3212</v>
      </c>
      <c r="G453" s="24" t="s">
        <v>470</v>
      </c>
    </row>
    <row r="454" spans="6:7" x14ac:dyDescent="0.25">
      <c r="F454" s="23">
        <v>5293</v>
      </c>
      <c r="G454" s="24" t="s">
        <v>471</v>
      </c>
    </row>
    <row r="455" spans="6:7" x14ac:dyDescent="0.25">
      <c r="F455" s="23">
        <v>2232</v>
      </c>
      <c r="G455" s="24" t="s">
        <v>472</v>
      </c>
    </row>
    <row r="456" spans="6:7" x14ac:dyDescent="0.25">
      <c r="F456" s="23">
        <v>3305</v>
      </c>
      <c r="G456" s="24" t="s">
        <v>473</v>
      </c>
    </row>
    <row r="457" spans="6:7" x14ac:dyDescent="0.25">
      <c r="F457" s="23">
        <v>6217</v>
      </c>
      <c r="G457" s="24" t="s">
        <v>474</v>
      </c>
    </row>
    <row r="458" spans="6:7" x14ac:dyDescent="0.25">
      <c r="F458" s="23">
        <v>1360</v>
      </c>
      <c r="G458" s="24" t="s">
        <v>475</v>
      </c>
    </row>
    <row r="459" spans="6:7" x14ac:dyDescent="0.25">
      <c r="F459" s="23">
        <v>2365</v>
      </c>
      <c r="G459" s="24" t="s">
        <v>476</v>
      </c>
    </row>
    <row r="460" spans="6:7" x14ac:dyDescent="0.25">
      <c r="F460" s="23">
        <v>2367</v>
      </c>
      <c r="G460" s="24" t="s">
        <v>477</v>
      </c>
    </row>
    <row r="461" spans="6:7" x14ac:dyDescent="0.25">
      <c r="F461" s="23">
        <v>8292</v>
      </c>
      <c r="G461" s="24" t="s">
        <v>478</v>
      </c>
    </row>
    <row r="462" spans="6:7" x14ac:dyDescent="0.25">
      <c r="F462" s="23">
        <v>1410</v>
      </c>
      <c r="G462" s="24" t="s">
        <v>479</v>
      </c>
    </row>
    <row r="463" spans="6:7" x14ac:dyDescent="0.25">
      <c r="F463" s="23">
        <v>1303</v>
      </c>
      <c r="G463" s="24" t="s">
        <v>480</v>
      </c>
    </row>
    <row r="464" spans="6:7" x14ac:dyDescent="0.25">
      <c r="F464" s="23">
        <v>2283</v>
      </c>
      <c r="G464" s="24" t="s">
        <v>481</v>
      </c>
    </row>
    <row r="465" spans="6:7" x14ac:dyDescent="0.25">
      <c r="F465" s="23">
        <v>8272</v>
      </c>
      <c r="G465" s="24" t="s">
        <v>482</v>
      </c>
    </row>
    <row r="466" spans="6:7" x14ac:dyDescent="0.25">
      <c r="F466" s="23">
        <v>4201</v>
      </c>
      <c r="G466" s="24" t="s">
        <v>483</v>
      </c>
    </row>
    <row r="467" spans="6:7" x14ac:dyDescent="0.25">
      <c r="F467" s="23">
        <v>2242</v>
      </c>
      <c r="G467" s="24" t="s">
        <v>484</v>
      </c>
    </row>
    <row r="468" spans="6:7" x14ac:dyDescent="0.25">
      <c r="F468" s="23">
        <v>2201</v>
      </c>
      <c r="G468" s="24" t="s">
        <v>485</v>
      </c>
    </row>
    <row r="469" spans="6:7" x14ac:dyDescent="0.25">
      <c r="F469" s="23">
        <v>2316</v>
      </c>
      <c r="G469" s="24" t="s">
        <v>486</v>
      </c>
    </row>
    <row r="470" spans="6:7" x14ac:dyDescent="0.25">
      <c r="F470" s="23">
        <v>2314</v>
      </c>
      <c r="G470" s="24" t="s">
        <v>487</v>
      </c>
    </row>
    <row r="471" spans="6:7" x14ac:dyDescent="0.25">
      <c r="F471" s="23">
        <v>2213</v>
      </c>
      <c r="G471" s="24" t="s">
        <v>488</v>
      </c>
    </row>
    <row r="472" spans="6:7" x14ac:dyDescent="0.25">
      <c r="F472" s="23">
        <v>4247</v>
      </c>
      <c r="G472" s="24" t="s">
        <v>489</v>
      </c>
    </row>
    <row r="473" spans="6:7" x14ac:dyDescent="0.25">
      <c r="F473" s="23">
        <v>4206</v>
      </c>
      <c r="G473" s="24" t="s">
        <v>490</v>
      </c>
    </row>
    <row r="474" spans="6:7" x14ac:dyDescent="0.25">
      <c r="F474" s="23">
        <v>2285</v>
      </c>
      <c r="G474" s="24" t="s">
        <v>491</v>
      </c>
    </row>
    <row r="475" spans="6:7" x14ac:dyDescent="0.25">
      <c r="F475" s="23">
        <v>1432</v>
      </c>
      <c r="G475" s="24" t="s">
        <v>492</v>
      </c>
    </row>
    <row r="476" spans="6:7" x14ac:dyDescent="0.25">
      <c r="F476" s="23">
        <v>3214</v>
      </c>
      <c r="G476" s="24" t="s">
        <v>493</v>
      </c>
    </row>
    <row r="477" spans="6:7" x14ac:dyDescent="0.25">
      <c r="F477" s="23">
        <v>4209</v>
      </c>
      <c r="G477" s="24" t="s">
        <v>494</v>
      </c>
    </row>
    <row r="478" spans="6:7" x14ac:dyDescent="0.25">
      <c r="F478" s="23">
        <v>3310</v>
      </c>
      <c r="G478" s="24" t="s">
        <v>495</v>
      </c>
    </row>
    <row r="479" spans="6:7" x14ac:dyDescent="0.25">
      <c r="F479" s="23">
        <v>4228</v>
      </c>
      <c r="G479" s="24" t="s">
        <v>496</v>
      </c>
    </row>
    <row r="480" spans="6:7" x14ac:dyDescent="0.25">
      <c r="F480" s="23">
        <v>2287</v>
      </c>
      <c r="G480" s="24" t="s">
        <v>497</v>
      </c>
    </row>
    <row r="481" spans="6:7" x14ac:dyDescent="0.25">
      <c r="F481" s="23">
        <v>4226</v>
      </c>
      <c r="G481" s="24" t="s">
        <v>498</v>
      </c>
    </row>
    <row r="482" spans="6:7" x14ac:dyDescent="0.25">
      <c r="F482" s="23">
        <v>4274</v>
      </c>
      <c r="G482" s="24" t="s">
        <v>499</v>
      </c>
    </row>
    <row r="483" spans="6:7" ht="15.75" thickBot="1" x14ac:dyDescent="0.3">
      <c r="F483" s="25">
        <v>8360</v>
      </c>
      <c r="G483" s="26" t="s">
        <v>500</v>
      </c>
    </row>
  </sheetData>
  <sheetProtection algorithmName="SHA-512" hashValue="W99s0l+MlSiASsTZC6AFvHMxr6ULFI8b3r5g7xKzflnlBPoIz1eud18XAdBXHds0MtDIOuL1MkiDCaR+2Sv2sQ==" saltValue="wP+93lpzMmzCUF+q2lx5vw==" spinCount="100000" sheet="1" objects="1" scenarios="1" selectLockedCells="1"/>
  <conditionalFormatting sqref="D5:D19">
    <cfRule type="iconSet" priority="1">
      <iconSet iconSet="3Symbols2">
        <cfvo type="percent" val="0"/>
        <cfvo type="num" val="1"/>
        <cfvo type="num" val="2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F3D08-FB21-4B16-A62F-EBEC26ADAA00}">
  <dimension ref="B2:J19"/>
  <sheetViews>
    <sheetView showGridLines="0" workbookViewId="0">
      <selection activeCell="C5" sqref="C5"/>
    </sheetView>
  </sheetViews>
  <sheetFormatPr defaultRowHeight="15" x14ac:dyDescent="0.25"/>
  <cols>
    <col min="1" max="1" width="3.85546875" customWidth="1"/>
    <col min="2" max="2" width="14.7109375" bestFit="1" customWidth="1"/>
    <col min="3" max="3" width="17.42578125" bestFit="1" customWidth="1"/>
    <col min="4" max="4" width="5.85546875" customWidth="1"/>
    <col min="5" max="5" width="12.28515625" customWidth="1"/>
  </cols>
  <sheetData>
    <row r="2" spans="2:10" ht="26.25" x14ac:dyDescent="0.4">
      <c r="B2" s="1" t="s">
        <v>0</v>
      </c>
    </row>
    <row r="3" spans="2:10" ht="15.75" thickBot="1" x14ac:dyDescent="0.3"/>
    <row r="4" spans="2:10" x14ac:dyDescent="0.25">
      <c r="B4" s="2" t="s">
        <v>1</v>
      </c>
      <c r="C4" s="3" t="s">
        <v>2</v>
      </c>
      <c r="E4" s="2" t="s">
        <v>3</v>
      </c>
      <c r="F4" s="4" t="s">
        <v>4</v>
      </c>
      <c r="G4" s="3" t="s">
        <v>5</v>
      </c>
      <c r="I4" s="2" t="s">
        <v>6</v>
      </c>
      <c r="J4" s="3" t="s">
        <v>5</v>
      </c>
    </row>
    <row r="5" spans="2:10" x14ac:dyDescent="0.25">
      <c r="B5" s="5">
        <v>6330</v>
      </c>
      <c r="C5" s="6"/>
      <c r="E5" s="5" t="s">
        <v>7</v>
      </c>
      <c r="F5" s="7">
        <v>10</v>
      </c>
      <c r="G5" s="6"/>
      <c r="I5" s="5">
        <v>1</v>
      </c>
      <c r="J5" s="6">
        <v>1</v>
      </c>
    </row>
    <row r="6" spans="2:10" x14ac:dyDescent="0.25">
      <c r="B6" s="5">
        <v>8255</v>
      </c>
      <c r="C6" s="6"/>
      <c r="E6" s="5" t="s">
        <v>8</v>
      </c>
      <c r="F6" s="7">
        <v>4</v>
      </c>
      <c r="G6" s="6"/>
      <c r="I6" s="5">
        <v>2</v>
      </c>
      <c r="J6" s="6">
        <v>1</v>
      </c>
    </row>
    <row r="7" spans="2:10" x14ac:dyDescent="0.25">
      <c r="B7" s="5">
        <v>6257</v>
      </c>
      <c r="C7" s="6"/>
      <c r="E7" s="5" t="s">
        <v>9</v>
      </c>
      <c r="F7" s="7">
        <v>4</v>
      </c>
      <c r="G7" s="6"/>
      <c r="I7" s="5">
        <v>3</v>
      </c>
      <c r="J7" s="6">
        <v>1</v>
      </c>
    </row>
    <row r="8" spans="2:10" x14ac:dyDescent="0.25">
      <c r="B8" s="5">
        <v>6232</v>
      </c>
      <c r="C8" s="6"/>
      <c r="E8" s="5" t="s">
        <v>10</v>
      </c>
      <c r="F8" s="7">
        <v>9</v>
      </c>
      <c r="G8" s="6"/>
      <c r="I8" s="5">
        <v>4</v>
      </c>
      <c r="J8" s="6">
        <v>1</v>
      </c>
    </row>
    <row r="9" spans="2:10" x14ac:dyDescent="0.25">
      <c r="B9" s="5">
        <v>3225</v>
      </c>
      <c r="C9" s="6"/>
      <c r="E9" s="5" t="s">
        <v>11</v>
      </c>
      <c r="F9" s="7">
        <v>10</v>
      </c>
      <c r="G9" s="6"/>
      <c r="I9" s="5">
        <v>5</v>
      </c>
      <c r="J9" s="6">
        <v>1</v>
      </c>
    </row>
    <row r="10" spans="2:10" x14ac:dyDescent="0.25">
      <c r="B10" s="5">
        <v>6276</v>
      </c>
      <c r="C10" s="6"/>
      <c r="E10" s="5" t="s">
        <v>12</v>
      </c>
      <c r="F10" s="7">
        <v>2.4</v>
      </c>
      <c r="G10" s="6"/>
      <c r="I10" s="5">
        <v>6</v>
      </c>
      <c r="J10" s="6">
        <v>2</v>
      </c>
    </row>
    <row r="11" spans="2:10" x14ac:dyDescent="0.25">
      <c r="B11" s="5">
        <v>8312</v>
      </c>
      <c r="C11" s="6"/>
      <c r="E11" s="5" t="s">
        <v>13</v>
      </c>
      <c r="F11" s="7">
        <v>9.6</v>
      </c>
      <c r="G11" s="6"/>
      <c r="I11" s="5">
        <v>7</v>
      </c>
      <c r="J11" s="6">
        <v>3</v>
      </c>
    </row>
    <row r="12" spans="2:10" x14ac:dyDescent="0.25">
      <c r="B12" s="5">
        <v>5243</v>
      </c>
      <c r="C12" s="6"/>
      <c r="E12" s="5" t="s">
        <v>14</v>
      </c>
      <c r="F12" s="7">
        <v>3</v>
      </c>
      <c r="G12" s="6"/>
      <c r="I12" s="5">
        <v>8</v>
      </c>
      <c r="J12" s="6">
        <v>4</v>
      </c>
    </row>
    <row r="13" spans="2:10" x14ac:dyDescent="0.25">
      <c r="B13" s="5">
        <v>3254</v>
      </c>
      <c r="C13" s="6"/>
      <c r="E13" s="5" t="s">
        <v>15</v>
      </c>
      <c r="F13" s="7">
        <v>4</v>
      </c>
      <c r="G13" s="6"/>
      <c r="I13" s="5">
        <v>9</v>
      </c>
      <c r="J13" s="6">
        <v>5</v>
      </c>
    </row>
    <row r="14" spans="2:10" ht="15.75" thickBot="1" x14ac:dyDescent="0.3">
      <c r="B14" s="5">
        <v>2273</v>
      </c>
      <c r="C14" s="6"/>
      <c r="E14" s="5" t="s">
        <v>16</v>
      </c>
      <c r="F14" s="7">
        <v>9</v>
      </c>
      <c r="G14" s="6"/>
      <c r="I14" s="8">
        <v>10</v>
      </c>
      <c r="J14" s="9">
        <v>5</v>
      </c>
    </row>
    <row r="15" spans="2:10" x14ac:dyDescent="0.25">
      <c r="B15" s="5">
        <v>6216</v>
      </c>
      <c r="C15" s="6"/>
      <c r="E15" s="5" t="s">
        <v>17</v>
      </c>
      <c r="F15" s="7">
        <v>7.4</v>
      </c>
      <c r="G15" s="6"/>
    </row>
    <row r="16" spans="2:10" x14ac:dyDescent="0.25">
      <c r="B16" s="5">
        <v>2381</v>
      </c>
      <c r="C16" s="6"/>
      <c r="E16" s="5" t="s">
        <v>18</v>
      </c>
      <c r="F16" s="7">
        <v>7</v>
      </c>
      <c r="G16" s="6"/>
    </row>
    <row r="17" spans="2:7" x14ac:dyDescent="0.25">
      <c r="B17" s="5">
        <v>6244</v>
      </c>
      <c r="C17" s="6"/>
      <c r="E17" s="5" t="s">
        <v>19</v>
      </c>
      <c r="F17" s="7">
        <v>4</v>
      </c>
      <c r="G17" s="6"/>
    </row>
    <row r="18" spans="2:7" x14ac:dyDescent="0.25">
      <c r="B18" s="5">
        <v>1414</v>
      </c>
      <c r="C18" s="6"/>
      <c r="E18" s="5" t="s">
        <v>20</v>
      </c>
      <c r="F18" s="7">
        <v>4.3</v>
      </c>
      <c r="G18" s="6"/>
    </row>
    <row r="19" spans="2:7" ht="15.75" thickBot="1" x14ac:dyDescent="0.3">
      <c r="B19" s="8">
        <v>2286</v>
      </c>
      <c r="C19" s="9"/>
      <c r="E19" s="8" t="s">
        <v>21</v>
      </c>
      <c r="F19" s="10">
        <v>5</v>
      </c>
      <c r="G19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42EC0-B7B2-4060-ABD7-D255F44BA848}">
  <dimension ref="B2:G483"/>
  <sheetViews>
    <sheetView showGridLines="0" workbookViewId="0">
      <selection activeCell="C5" sqref="C5"/>
    </sheetView>
  </sheetViews>
  <sheetFormatPr defaultRowHeight="15" x14ac:dyDescent="0.25"/>
  <cols>
    <col min="1" max="1" width="3.85546875" customWidth="1"/>
    <col min="2" max="2" width="14.7109375" bestFit="1" customWidth="1"/>
    <col min="3" max="3" width="17.42578125" bestFit="1" customWidth="1"/>
    <col min="4" max="4" width="2.7109375" style="40" customWidth="1"/>
    <col min="6" max="6" width="16.42578125" customWidth="1"/>
    <col min="7" max="7" width="22.42578125" bestFit="1" customWidth="1"/>
  </cols>
  <sheetData>
    <row r="2" spans="2:7" ht="26.25" x14ac:dyDescent="0.4">
      <c r="B2" s="1" t="s">
        <v>22</v>
      </c>
    </row>
    <row r="3" spans="2:7" ht="15.75" thickBot="1" x14ac:dyDescent="0.3"/>
    <row r="4" spans="2:7" x14ac:dyDescent="0.25">
      <c r="B4" s="41" t="s">
        <v>1</v>
      </c>
      <c r="C4" s="42" t="s">
        <v>2</v>
      </c>
      <c r="F4" s="21" t="s">
        <v>1</v>
      </c>
      <c r="G4" s="21" t="s">
        <v>23</v>
      </c>
    </row>
    <row r="5" spans="2:7" x14ac:dyDescent="0.25">
      <c r="B5" s="43">
        <v>6330</v>
      </c>
      <c r="C5" s="44"/>
      <c r="D5" s="40" t="str">
        <f>IF(C5="","",IF(C5=VLOOKUP(B5,$F$5:$G$483,2,FALSE),2,0))</f>
        <v/>
      </c>
      <c r="F5" s="23">
        <v>8341</v>
      </c>
      <c r="G5" s="24" t="s">
        <v>24</v>
      </c>
    </row>
    <row r="6" spans="2:7" x14ac:dyDescent="0.25">
      <c r="B6" s="43">
        <v>8255</v>
      </c>
      <c r="C6" s="44"/>
      <c r="D6" s="40" t="str">
        <f t="shared" ref="D6:D19" si="0">IF(C6="","",IF(C6=VLOOKUP(B6,$F$5:$G$483,2,FALSE),2,0))</f>
        <v/>
      </c>
      <c r="F6" s="23">
        <v>5270</v>
      </c>
      <c r="G6" s="24" t="s">
        <v>25</v>
      </c>
    </row>
    <row r="7" spans="2:7" x14ac:dyDescent="0.25">
      <c r="B7" s="43">
        <v>8253</v>
      </c>
      <c r="C7" s="44"/>
      <c r="D7" s="40" t="str">
        <f t="shared" si="0"/>
        <v/>
      </c>
      <c r="F7" s="23">
        <v>6280</v>
      </c>
      <c r="G7" s="24" t="s">
        <v>26</v>
      </c>
    </row>
    <row r="8" spans="2:7" x14ac:dyDescent="0.25">
      <c r="B8" s="43">
        <v>6232</v>
      </c>
      <c r="C8" s="44"/>
      <c r="D8" s="40" t="str">
        <f t="shared" si="0"/>
        <v/>
      </c>
      <c r="F8" s="23">
        <v>9253</v>
      </c>
      <c r="G8" s="24" t="s">
        <v>27</v>
      </c>
    </row>
    <row r="9" spans="2:7" x14ac:dyDescent="0.25">
      <c r="B9" s="43">
        <v>3225</v>
      </c>
      <c r="C9" s="44"/>
      <c r="D9" s="40" t="str">
        <f t="shared" si="0"/>
        <v/>
      </c>
      <c r="F9" s="23">
        <v>8253</v>
      </c>
      <c r="G9" s="24" t="s">
        <v>28</v>
      </c>
    </row>
    <row r="10" spans="2:7" x14ac:dyDescent="0.25">
      <c r="B10" s="43">
        <v>6276</v>
      </c>
      <c r="C10" s="44"/>
      <c r="D10" s="40" t="str">
        <f t="shared" si="0"/>
        <v/>
      </c>
      <c r="F10" s="23">
        <v>4275</v>
      </c>
      <c r="G10" s="24" t="s">
        <v>29</v>
      </c>
    </row>
    <row r="11" spans="2:7" x14ac:dyDescent="0.25">
      <c r="B11" s="43">
        <v>2283</v>
      </c>
      <c r="C11" s="44"/>
      <c r="D11" s="40" t="str">
        <f t="shared" si="0"/>
        <v/>
      </c>
      <c r="F11" s="23">
        <v>1382</v>
      </c>
      <c r="G11" s="24" t="s">
        <v>30</v>
      </c>
    </row>
    <row r="12" spans="2:7" x14ac:dyDescent="0.25">
      <c r="B12" s="43">
        <v>4260</v>
      </c>
      <c r="C12" s="44"/>
      <c r="D12" s="40" t="str">
        <f t="shared" si="0"/>
        <v/>
      </c>
      <c r="F12" s="23">
        <v>9231</v>
      </c>
      <c r="G12" s="24" t="s">
        <v>31</v>
      </c>
    </row>
    <row r="13" spans="2:7" x14ac:dyDescent="0.25">
      <c r="B13" s="43">
        <v>1215</v>
      </c>
      <c r="C13" s="44"/>
      <c r="D13" s="40" t="str">
        <f t="shared" si="0"/>
        <v/>
      </c>
      <c r="F13" s="23">
        <v>2234</v>
      </c>
      <c r="G13" s="24" t="s">
        <v>32</v>
      </c>
    </row>
    <row r="14" spans="2:7" x14ac:dyDescent="0.25">
      <c r="B14" s="43">
        <v>2273</v>
      </c>
      <c r="C14" s="44"/>
      <c r="D14" s="40" t="str">
        <f t="shared" si="0"/>
        <v/>
      </c>
      <c r="F14" s="23">
        <v>1113</v>
      </c>
      <c r="G14" s="24" t="s">
        <v>33</v>
      </c>
    </row>
    <row r="15" spans="2:7" x14ac:dyDescent="0.25">
      <c r="B15" s="43">
        <v>8330</v>
      </c>
      <c r="C15" s="44"/>
      <c r="D15" s="40" t="str">
        <f t="shared" si="0"/>
        <v/>
      </c>
      <c r="F15" s="23">
        <v>2345</v>
      </c>
      <c r="G15" s="24" t="s">
        <v>34</v>
      </c>
    </row>
    <row r="16" spans="2:7" x14ac:dyDescent="0.25">
      <c r="B16" s="43">
        <v>6250</v>
      </c>
      <c r="C16" s="44"/>
      <c r="D16" s="40" t="str">
        <f t="shared" si="0"/>
        <v/>
      </c>
      <c r="F16" s="23">
        <v>3256</v>
      </c>
      <c r="G16" s="24" t="s">
        <v>35</v>
      </c>
    </row>
    <row r="17" spans="2:7" x14ac:dyDescent="0.25">
      <c r="B17" s="43">
        <v>1000</v>
      </c>
      <c r="C17" s="44"/>
      <c r="D17" s="40" t="str">
        <f t="shared" si="0"/>
        <v/>
      </c>
      <c r="F17" s="23">
        <v>8259</v>
      </c>
      <c r="G17" s="24" t="s">
        <v>36</v>
      </c>
    </row>
    <row r="18" spans="2:7" x14ac:dyDescent="0.25">
      <c r="B18" s="43">
        <v>1414</v>
      </c>
      <c r="C18" s="44"/>
      <c r="D18" s="40" t="str">
        <f t="shared" si="0"/>
        <v/>
      </c>
      <c r="F18" s="23">
        <v>1223</v>
      </c>
      <c r="G18" s="24" t="s">
        <v>37</v>
      </c>
    </row>
    <row r="19" spans="2:7" ht="15.75" thickBot="1" x14ac:dyDescent="0.3">
      <c r="B19" s="45">
        <v>5280</v>
      </c>
      <c r="C19" s="44"/>
      <c r="D19" s="40" t="str">
        <f t="shared" si="0"/>
        <v/>
      </c>
      <c r="F19" s="23">
        <v>8283</v>
      </c>
      <c r="G19" s="24" t="s">
        <v>38</v>
      </c>
    </row>
    <row r="20" spans="2:7" x14ac:dyDescent="0.25">
      <c r="F20" s="23">
        <v>4260</v>
      </c>
      <c r="G20" s="24" t="s">
        <v>39</v>
      </c>
    </row>
    <row r="21" spans="2:7" x14ac:dyDescent="0.25">
      <c r="F21" s="23">
        <v>4273</v>
      </c>
      <c r="G21" s="24" t="s">
        <v>40</v>
      </c>
    </row>
    <row r="22" spans="2:7" x14ac:dyDescent="0.25">
      <c r="F22" s="23">
        <v>9265</v>
      </c>
      <c r="G22" s="24" t="s">
        <v>41</v>
      </c>
    </row>
    <row r="23" spans="2:7" x14ac:dyDescent="0.25">
      <c r="F23" s="23">
        <v>9222</v>
      </c>
      <c r="G23" s="24" t="s">
        <v>42</v>
      </c>
    </row>
    <row r="24" spans="2:7" x14ac:dyDescent="0.25">
      <c r="F24" s="23">
        <v>4263</v>
      </c>
      <c r="G24" s="24" t="s">
        <v>43</v>
      </c>
    </row>
    <row r="25" spans="2:7" x14ac:dyDescent="0.25">
      <c r="F25" s="23">
        <v>4264</v>
      </c>
      <c r="G25" s="24" t="s">
        <v>44</v>
      </c>
    </row>
    <row r="26" spans="2:7" x14ac:dyDescent="0.25">
      <c r="F26" s="23">
        <v>4265</v>
      </c>
      <c r="G26" s="24" t="s">
        <v>45</v>
      </c>
    </row>
    <row r="27" spans="2:7" x14ac:dyDescent="0.25">
      <c r="F27" s="23">
        <v>1353</v>
      </c>
      <c r="G27" s="24" t="s">
        <v>46</v>
      </c>
    </row>
    <row r="28" spans="2:7" x14ac:dyDescent="0.25">
      <c r="F28" s="23">
        <v>8294</v>
      </c>
      <c r="G28" s="24" t="s">
        <v>47</v>
      </c>
    </row>
    <row r="29" spans="2:7" x14ac:dyDescent="0.25">
      <c r="F29" s="23">
        <v>5230</v>
      </c>
      <c r="G29" s="24" t="s">
        <v>48</v>
      </c>
    </row>
    <row r="30" spans="2:7" x14ac:dyDescent="0.25">
      <c r="F30" s="23">
        <v>5295</v>
      </c>
      <c r="G30" s="24" t="s">
        <v>49</v>
      </c>
    </row>
    <row r="31" spans="2:7" x14ac:dyDescent="0.25">
      <c r="F31" s="23">
        <v>3314</v>
      </c>
      <c r="G31" s="24" t="s">
        <v>50</v>
      </c>
    </row>
    <row r="32" spans="2:7" x14ac:dyDescent="0.25">
      <c r="F32" s="23">
        <v>5223</v>
      </c>
      <c r="G32" s="24" t="s">
        <v>51</v>
      </c>
    </row>
    <row r="33" spans="6:7" x14ac:dyDescent="0.25">
      <c r="F33" s="23">
        <v>8280</v>
      </c>
      <c r="G33" s="24" t="s">
        <v>52</v>
      </c>
    </row>
    <row r="34" spans="6:7" x14ac:dyDescent="0.25">
      <c r="F34" s="23">
        <v>2354</v>
      </c>
      <c r="G34" s="24" t="s">
        <v>53</v>
      </c>
    </row>
    <row r="35" spans="6:7" x14ac:dyDescent="0.25">
      <c r="F35" s="23">
        <v>4243</v>
      </c>
      <c r="G35" s="24" t="s">
        <v>54</v>
      </c>
    </row>
    <row r="36" spans="6:7" x14ac:dyDescent="0.25">
      <c r="F36" s="23">
        <v>1351</v>
      </c>
      <c r="G36" s="24" t="s">
        <v>55</v>
      </c>
    </row>
    <row r="37" spans="6:7" x14ac:dyDescent="0.25">
      <c r="F37" s="23">
        <v>8250</v>
      </c>
      <c r="G37" s="24" t="s">
        <v>56</v>
      </c>
    </row>
    <row r="38" spans="6:7" x14ac:dyDescent="0.25">
      <c r="F38" s="23">
        <v>4210</v>
      </c>
      <c r="G38" s="24" t="s">
        <v>57</v>
      </c>
    </row>
    <row r="39" spans="6:7" x14ac:dyDescent="0.25">
      <c r="F39" s="23">
        <v>8321</v>
      </c>
      <c r="G39" s="24" t="s">
        <v>58</v>
      </c>
    </row>
    <row r="40" spans="6:7" x14ac:dyDescent="0.25">
      <c r="F40" s="23">
        <v>3255</v>
      </c>
      <c r="G40" s="24" t="s">
        <v>59</v>
      </c>
    </row>
    <row r="41" spans="6:7" x14ac:dyDescent="0.25">
      <c r="F41" s="23">
        <v>8276</v>
      </c>
      <c r="G41" s="24" t="s">
        <v>60</v>
      </c>
    </row>
    <row r="42" spans="6:7" x14ac:dyDescent="0.25">
      <c r="F42" s="23">
        <v>9261</v>
      </c>
      <c r="G42" s="24" t="s">
        <v>61</v>
      </c>
    </row>
    <row r="43" spans="6:7" x14ac:dyDescent="0.25">
      <c r="F43" s="23">
        <v>3000</v>
      </c>
      <c r="G43" s="24" t="s">
        <v>62</v>
      </c>
    </row>
    <row r="44" spans="6:7" x14ac:dyDescent="0.25">
      <c r="F44" s="23">
        <v>4207</v>
      </c>
      <c r="G44" s="24" t="s">
        <v>63</v>
      </c>
    </row>
    <row r="45" spans="6:7" x14ac:dyDescent="0.25">
      <c r="F45" s="23">
        <v>8263</v>
      </c>
      <c r="G45" s="24" t="s">
        <v>64</v>
      </c>
    </row>
    <row r="46" spans="6:7" x14ac:dyDescent="0.25">
      <c r="F46" s="23">
        <v>1380</v>
      </c>
      <c r="G46" s="24" t="s">
        <v>65</v>
      </c>
    </row>
    <row r="47" spans="6:7" x14ac:dyDescent="0.25">
      <c r="F47" s="23">
        <v>5282</v>
      </c>
      <c r="G47" s="24" t="s">
        <v>66</v>
      </c>
    </row>
    <row r="48" spans="6:7" x14ac:dyDescent="0.25">
      <c r="F48" s="23">
        <v>2236</v>
      </c>
      <c r="G48" s="24" t="s">
        <v>67</v>
      </c>
    </row>
    <row r="49" spans="6:7" x14ac:dyDescent="0.25">
      <c r="F49" s="23">
        <v>2215</v>
      </c>
      <c r="G49" s="24" t="s">
        <v>68</v>
      </c>
    </row>
    <row r="50" spans="6:7" x14ac:dyDescent="0.25">
      <c r="F50" s="23">
        <v>2326</v>
      </c>
      <c r="G50" s="24" t="s">
        <v>69</v>
      </c>
    </row>
    <row r="51" spans="6:7" x14ac:dyDescent="0.25">
      <c r="F51" s="23">
        <v>2282</v>
      </c>
      <c r="G51" s="24" t="s">
        <v>70</v>
      </c>
    </row>
    <row r="52" spans="6:7" x14ac:dyDescent="0.25">
      <c r="F52" s="23">
        <v>5273</v>
      </c>
      <c r="G52" s="24" t="s">
        <v>71</v>
      </c>
    </row>
    <row r="53" spans="6:7" x14ac:dyDescent="0.25">
      <c r="F53" s="23">
        <v>8251</v>
      </c>
      <c r="G53" s="24" t="s">
        <v>72</v>
      </c>
    </row>
    <row r="54" spans="6:7" x14ac:dyDescent="0.25">
      <c r="F54" s="23">
        <v>1413</v>
      </c>
      <c r="G54" s="24" t="s">
        <v>73</v>
      </c>
    </row>
    <row r="55" spans="6:7" x14ac:dyDescent="0.25">
      <c r="F55" s="23">
        <v>5253</v>
      </c>
      <c r="G55" s="24" t="s">
        <v>74</v>
      </c>
    </row>
    <row r="56" spans="6:7" x14ac:dyDescent="0.25">
      <c r="F56" s="23">
        <v>9232</v>
      </c>
      <c r="G56" s="24" t="s">
        <v>75</v>
      </c>
    </row>
    <row r="57" spans="6:7" x14ac:dyDescent="0.25">
      <c r="F57" s="23">
        <v>2393</v>
      </c>
      <c r="G57" s="24" t="s">
        <v>76</v>
      </c>
    </row>
    <row r="58" spans="6:7" x14ac:dyDescent="0.25">
      <c r="F58" s="23">
        <v>6275</v>
      </c>
      <c r="G58" s="24" t="s">
        <v>77</v>
      </c>
    </row>
    <row r="59" spans="6:7" x14ac:dyDescent="0.25">
      <c r="F59" s="23">
        <v>5274</v>
      </c>
      <c r="G59" s="24" t="s">
        <v>78</v>
      </c>
    </row>
    <row r="60" spans="6:7" x14ac:dyDescent="0.25">
      <c r="F60" s="23">
        <v>5262</v>
      </c>
      <c r="G60" s="24" t="s">
        <v>79</v>
      </c>
    </row>
    <row r="61" spans="6:7" x14ac:dyDescent="0.25">
      <c r="F61" s="23">
        <v>8340</v>
      </c>
      <c r="G61" s="24" t="s">
        <v>80</v>
      </c>
    </row>
    <row r="62" spans="6:7" x14ac:dyDescent="0.25">
      <c r="F62" s="23">
        <v>6271</v>
      </c>
      <c r="G62" s="24" t="s">
        <v>81</v>
      </c>
    </row>
    <row r="63" spans="6:7" x14ac:dyDescent="0.25">
      <c r="F63" s="23">
        <v>5210</v>
      </c>
      <c r="G63" s="24" t="s">
        <v>82</v>
      </c>
    </row>
    <row r="64" spans="6:7" x14ac:dyDescent="0.25">
      <c r="F64" s="23">
        <v>2253</v>
      </c>
      <c r="G64" s="24" t="s">
        <v>83</v>
      </c>
    </row>
    <row r="65" spans="6:7" x14ac:dyDescent="0.25">
      <c r="F65" s="23">
        <v>6215</v>
      </c>
      <c r="G65" s="24" t="s">
        <v>84</v>
      </c>
    </row>
    <row r="66" spans="6:7" x14ac:dyDescent="0.25">
      <c r="F66" s="23">
        <v>1233</v>
      </c>
      <c r="G66" s="24" t="s">
        <v>85</v>
      </c>
    </row>
    <row r="67" spans="6:7" x14ac:dyDescent="0.25">
      <c r="F67" s="23">
        <v>3224</v>
      </c>
      <c r="G67" s="24" t="s">
        <v>86</v>
      </c>
    </row>
    <row r="68" spans="6:7" x14ac:dyDescent="0.25">
      <c r="F68" s="23">
        <v>8257</v>
      </c>
      <c r="G68" s="24" t="s">
        <v>87</v>
      </c>
    </row>
    <row r="69" spans="6:7" x14ac:dyDescent="0.25">
      <c r="F69" s="23">
        <v>1423</v>
      </c>
      <c r="G69" s="24" t="s">
        <v>88</v>
      </c>
    </row>
    <row r="70" spans="6:7" x14ac:dyDescent="0.25">
      <c r="F70" s="23">
        <v>5263</v>
      </c>
      <c r="G70" s="24" t="s">
        <v>89</v>
      </c>
    </row>
    <row r="71" spans="6:7" x14ac:dyDescent="0.25">
      <c r="F71" s="23">
        <v>3204</v>
      </c>
      <c r="G71" s="24" t="s">
        <v>90</v>
      </c>
    </row>
    <row r="72" spans="6:7" x14ac:dyDescent="0.25">
      <c r="F72" s="23">
        <v>8211</v>
      </c>
      <c r="G72" s="24" t="s">
        <v>91</v>
      </c>
    </row>
    <row r="73" spans="6:7" x14ac:dyDescent="0.25">
      <c r="F73" s="23">
        <v>1356</v>
      </c>
      <c r="G73" s="24" t="s">
        <v>92</v>
      </c>
    </row>
    <row r="74" spans="6:7" x14ac:dyDescent="0.25">
      <c r="F74" s="23">
        <v>9223</v>
      </c>
      <c r="G74" s="24" t="s">
        <v>93</v>
      </c>
    </row>
    <row r="75" spans="6:7" x14ac:dyDescent="0.25">
      <c r="F75" s="23">
        <v>5212</v>
      </c>
      <c r="G75" s="24" t="s">
        <v>94</v>
      </c>
    </row>
    <row r="76" spans="6:7" x14ac:dyDescent="0.25">
      <c r="F76" s="23">
        <v>1431</v>
      </c>
      <c r="G76" s="24" t="s">
        <v>95</v>
      </c>
    </row>
    <row r="77" spans="6:7" x14ac:dyDescent="0.25">
      <c r="F77" s="23">
        <v>1262</v>
      </c>
      <c r="G77" s="24" t="s">
        <v>96</v>
      </c>
    </row>
    <row r="78" spans="6:7" x14ac:dyDescent="0.25">
      <c r="F78" s="23">
        <v>1273</v>
      </c>
      <c r="G78" s="24" t="s">
        <v>97</v>
      </c>
    </row>
    <row r="79" spans="6:7" x14ac:dyDescent="0.25">
      <c r="F79" s="23">
        <v>1331</v>
      </c>
      <c r="G79" s="24" t="s">
        <v>98</v>
      </c>
    </row>
    <row r="80" spans="6:7" x14ac:dyDescent="0.25">
      <c r="F80" s="23">
        <v>8350</v>
      </c>
      <c r="G80" s="24" t="s">
        <v>99</v>
      </c>
    </row>
    <row r="81" spans="6:7" x14ac:dyDescent="0.25">
      <c r="F81" s="23">
        <v>1230</v>
      </c>
      <c r="G81" s="24" t="s">
        <v>100</v>
      </c>
    </row>
    <row r="82" spans="6:7" x14ac:dyDescent="0.25">
      <c r="F82" s="23">
        <v>2252</v>
      </c>
      <c r="G82" s="24" t="s">
        <v>101</v>
      </c>
    </row>
    <row r="83" spans="6:7" x14ac:dyDescent="0.25">
      <c r="F83" s="23">
        <v>5294</v>
      </c>
      <c r="G83" s="24" t="s">
        <v>102</v>
      </c>
    </row>
    <row r="84" spans="6:7" x14ac:dyDescent="0.25">
      <c r="F84" s="23">
        <v>1319</v>
      </c>
      <c r="G84" s="24" t="s">
        <v>103</v>
      </c>
    </row>
    <row r="85" spans="6:7" x14ac:dyDescent="0.25">
      <c r="F85" s="23">
        <v>8343</v>
      </c>
      <c r="G85" s="24" t="s">
        <v>104</v>
      </c>
    </row>
    <row r="86" spans="6:7" x14ac:dyDescent="0.25">
      <c r="F86" s="23">
        <v>3222</v>
      </c>
      <c r="G86" s="24" t="s">
        <v>105</v>
      </c>
    </row>
    <row r="87" spans="6:7" x14ac:dyDescent="0.25">
      <c r="F87" s="23">
        <v>2370</v>
      </c>
      <c r="G87" s="24" t="s">
        <v>106</v>
      </c>
    </row>
    <row r="88" spans="6:7" x14ac:dyDescent="0.25">
      <c r="F88" s="23">
        <v>4203</v>
      </c>
      <c r="G88" s="24" t="s">
        <v>107</v>
      </c>
    </row>
    <row r="89" spans="6:7" x14ac:dyDescent="0.25">
      <c r="F89" s="23">
        <v>6221</v>
      </c>
      <c r="G89" s="24" t="s">
        <v>108</v>
      </c>
    </row>
    <row r="90" spans="6:7" x14ac:dyDescent="0.25">
      <c r="F90" s="23">
        <v>8361</v>
      </c>
      <c r="G90" s="24" t="s">
        <v>109</v>
      </c>
    </row>
    <row r="91" spans="6:7" x14ac:dyDescent="0.25">
      <c r="F91" s="23">
        <v>2343</v>
      </c>
      <c r="G91" s="24" t="s">
        <v>110</v>
      </c>
    </row>
    <row r="92" spans="6:7" x14ac:dyDescent="0.25">
      <c r="F92" s="23">
        <v>9208</v>
      </c>
      <c r="G92" s="24" t="s">
        <v>111</v>
      </c>
    </row>
    <row r="93" spans="6:7" x14ac:dyDescent="0.25">
      <c r="F93" s="23">
        <v>2313</v>
      </c>
      <c r="G93" s="24" t="s">
        <v>112</v>
      </c>
    </row>
    <row r="94" spans="6:7" x14ac:dyDescent="0.25">
      <c r="F94" s="23">
        <v>3213</v>
      </c>
      <c r="G94" s="24" t="s">
        <v>113</v>
      </c>
    </row>
    <row r="95" spans="6:7" x14ac:dyDescent="0.25">
      <c r="F95" s="23">
        <v>1274</v>
      </c>
      <c r="G95" s="24" t="s">
        <v>114</v>
      </c>
    </row>
    <row r="96" spans="6:7" x14ac:dyDescent="0.25">
      <c r="F96" s="23">
        <v>8254</v>
      </c>
      <c r="G96" s="24" t="s">
        <v>115</v>
      </c>
    </row>
    <row r="97" spans="6:7" x14ac:dyDescent="0.25">
      <c r="F97" s="23">
        <v>5275</v>
      </c>
      <c r="G97" s="24" t="s">
        <v>116</v>
      </c>
    </row>
    <row r="98" spans="6:7" x14ac:dyDescent="0.25">
      <c r="F98" s="23">
        <v>4204</v>
      </c>
      <c r="G98" s="24" t="s">
        <v>117</v>
      </c>
    </row>
    <row r="99" spans="6:7" x14ac:dyDescent="0.25">
      <c r="F99" s="23">
        <v>3303</v>
      </c>
      <c r="G99" s="24" t="s">
        <v>118</v>
      </c>
    </row>
    <row r="100" spans="6:7" x14ac:dyDescent="0.25">
      <c r="F100" s="23">
        <v>4224</v>
      </c>
      <c r="G100" s="24" t="s">
        <v>119</v>
      </c>
    </row>
    <row r="101" spans="6:7" x14ac:dyDescent="0.25">
      <c r="F101" s="23">
        <v>3263</v>
      </c>
      <c r="G101" s="24" t="s">
        <v>120</v>
      </c>
    </row>
    <row r="102" spans="6:7" x14ac:dyDescent="0.25">
      <c r="F102" s="23">
        <v>2272</v>
      </c>
      <c r="G102" s="24" t="s">
        <v>121</v>
      </c>
    </row>
    <row r="103" spans="6:7" x14ac:dyDescent="0.25">
      <c r="F103" s="23">
        <v>9250</v>
      </c>
      <c r="G103" s="24" t="s">
        <v>122</v>
      </c>
    </row>
    <row r="104" spans="6:7" x14ac:dyDescent="0.25">
      <c r="F104" s="23">
        <v>3342</v>
      </c>
      <c r="G104" s="24" t="s">
        <v>123</v>
      </c>
    </row>
    <row r="105" spans="6:7" x14ac:dyDescent="0.25">
      <c r="F105" s="23">
        <v>4282</v>
      </c>
      <c r="G105" s="24" t="s">
        <v>124</v>
      </c>
    </row>
    <row r="106" spans="6:7" x14ac:dyDescent="0.25">
      <c r="F106" s="23">
        <v>6272</v>
      </c>
      <c r="G106" s="24" t="s">
        <v>125</v>
      </c>
    </row>
    <row r="107" spans="6:7" x14ac:dyDescent="0.25">
      <c r="F107" s="23">
        <v>9264</v>
      </c>
      <c r="G107" s="24" t="s">
        <v>126</v>
      </c>
    </row>
    <row r="108" spans="6:7" x14ac:dyDescent="0.25">
      <c r="F108" s="23">
        <v>8332</v>
      </c>
      <c r="G108" s="24" t="s">
        <v>127</v>
      </c>
    </row>
    <row r="109" spans="6:7" x14ac:dyDescent="0.25">
      <c r="F109" s="23">
        <v>1384</v>
      </c>
      <c r="G109" s="24" t="s">
        <v>128</v>
      </c>
    </row>
    <row r="110" spans="6:7" x14ac:dyDescent="0.25">
      <c r="F110" s="23">
        <v>5242</v>
      </c>
      <c r="G110" s="24" t="s">
        <v>129</v>
      </c>
    </row>
    <row r="111" spans="6:7" x14ac:dyDescent="0.25">
      <c r="F111" s="23">
        <v>5251</v>
      </c>
      <c r="G111" s="24" t="s">
        <v>130</v>
      </c>
    </row>
    <row r="112" spans="6:7" x14ac:dyDescent="0.25">
      <c r="F112" s="23">
        <v>3302</v>
      </c>
      <c r="G112" s="24" t="s">
        <v>131</v>
      </c>
    </row>
    <row r="113" spans="6:7" x14ac:dyDescent="0.25">
      <c r="F113" s="23">
        <v>3231</v>
      </c>
      <c r="G113" s="24" t="s">
        <v>132</v>
      </c>
    </row>
    <row r="114" spans="6:7" x14ac:dyDescent="0.25">
      <c r="F114" s="23">
        <v>1290</v>
      </c>
      <c r="G114" s="24" t="s">
        <v>133</v>
      </c>
    </row>
    <row r="115" spans="6:7" x14ac:dyDescent="0.25">
      <c r="F115" s="23">
        <v>2288</v>
      </c>
      <c r="G115" s="24" t="s">
        <v>134</v>
      </c>
    </row>
    <row r="116" spans="6:7" x14ac:dyDescent="0.25">
      <c r="F116" s="23">
        <v>8362</v>
      </c>
      <c r="G116" s="24" t="s">
        <v>135</v>
      </c>
    </row>
    <row r="117" spans="6:7" x14ac:dyDescent="0.25">
      <c r="F117" s="23">
        <v>2311</v>
      </c>
      <c r="G117" s="24" t="s">
        <v>136</v>
      </c>
    </row>
    <row r="118" spans="6:7" x14ac:dyDescent="0.25">
      <c r="F118" s="23">
        <v>9205</v>
      </c>
      <c r="G118" s="24" t="s">
        <v>137</v>
      </c>
    </row>
    <row r="119" spans="6:7" x14ac:dyDescent="0.25">
      <c r="F119" s="23">
        <v>1354</v>
      </c>
      <c r="G119" s="24" t="s">
        <v>138</v>
      </c>
    </row>
    <row r="120" spans="6:7" x14ac:dyDescent="0.25">
      <c r="F120" s="23">
        <v>1372</v>
      </c>
      <c r="G120" s="24" t="s">
        <v>139</v>
      </c>
    </row>
    <row r="121" spans="6:7" x14ac:dyDescent="0.25">
      <c r="F121" s="23">
        <v>1430</v>
      </c>
      <c r="G121" s="24" t="s">
        <v>140</v>
      </c>
    </row>
    <row r="122" spans="6:7" x14ac:dyDescent="0.25">
      <c r="F122" s="23">
        <v>6225</v>
      </c>
      <c r="G122" s="24" t="s">
        <v>141</v>
      </c>
    </row>
    <row r="123" spans="6:7" x14ac:dyDescent="0.25">
      <c r="F123" s="23">
        <v>4276</v>
      </c>
      <c r="G123" s="24" t="s">
        <v>142</v>
      </c>
    </row>
    <row r="124" spans="6:7" x14ac:dyDescent="0.25">
      <c r="F124" s="23">
        <v>5280</v>
      </c>
      <c r="G124" s="24" t="s">
        <v>143</v>
      </c>
    </row>
    <row r="125" spans="6:7" x14ac:dyDescent="0.25">
      <c r="F125" s="23">
        <v>1292</v>
      </c>
      <c r="G125" s="24" t="s">
        <v>144</v>
      </c>
    </row>
    <row r="126" spans="6:7" x14ac:dyDescent="0.25">
      <c r="F126" s="23">
        <v>6250</v>
      </c>
      <c r="G126" s="24" t="s">
        <v>145</v>
      </c>
    </row>
    <row r="127" spans="6:7" x14ac:dyDescent="0.25">
      <c r="F127" s="23">
        <v>6251</v>
      </c>
      <c r="G127" s="24" t="s">
        <v>145</v>
      </c>
    </row>
    <row r="128" spans="6:7" x14ac:dyDescent="0.25">
      <c r="F128" s="23">
        <v>1295</v>
      </c>
      <c r="G128" s="24" t="s">
        <v>146</v>
      </c>
    </row>
    <row r="129" spans="6:7" x14ac:dyDescent="0.25">
      <c r="F129" s="23">
        <v>2259</v>
      </c>
      <c r="G129" s="24" t="s">
        <v>147</v>
      </c>
    </row>
    <row r="130" spans="6:7" x14ac:dyDescent="0.25">
      <c r="F130" s="23">
        <v>1411</v>
      </c>
      <c r="G130" s="24" t="s">
        <v>148</v>
      </c>
    </row>
    <row r="131" spans="6:7" x14ac:dyDescent="0.25">
      <c r="F131" s="23">
        <v>6310</v>
      </c>
      <c r="G131" s="24" t="s">
        <v>149</v>
      </c>
    </row>
    <row r="132" spans="6:7" x14ac:dyDescent="0.25">
      <c r="F132" s="23">
        <v>6311</v>
      </c>
      <c r="G132" s="24" t="s">
        <v>150</v>
      </c>
    </row>
    <row r="133" spans="6:7" x14ac:dyDescent="0.25">
      <c r="F133" s="23">
        <v>2222</v>
      </c>
      <c r="G133" s="24" t="s">
        <v>151</v>
      </c>
    </row>
    <row r="134" spans="6:7" x14ac:dyDescent="0.25">
      <c r="F134" s="23">
        <v>2221</v>
      </c>
      <c r="G134" s="24" t="s">
        <v>152</v>
      </c>
    </row>
    <row r="135" spans="6:7" x14ac:dyDescent="0.25">
      <c r="F135" s="23">
        <v>6254</v>
      </c>
      <c r="G135" s="24" t="s">
        <v>153</v>
      </c>
    </row>
    <row r="136" spans="6:7" x14ac:dyDescent="0.25">
      <c r="F136" s="23">
        <v>4270</v>
      </c>
      <c r="G136" s="24" t="s">
        <v>154</v>
      </c>
    </row>
    <row r="137" spans="6:7" x14ac:dyDescent="0.25">
      <c r="F137" s="23">
        <v>8261</v>
      </c>
      <c r="G137" s="24" t="s">
        <v>154</v>
      </c>
    </row>
    <row r="138" spans="6:7" x14ac:dyDescent="0.25">
      <c r="F138" s="23">
        <v>3273</v>
      </c>
      <c r="G138" s="24" t="s">
        <v>155</v>
      </c>
    </row>
    <row r="139" spans="6:7" x14ac:dyDescent="0.25">
      <c r="F139" s="23">
        <v>2223</v>
      </c>
      <c r="G139" s="24" t="s">
        <v>156</v>
      </c>
    </row>
    <row r="140" spans="6:7" x14ac:dyDescent="0.25">
      <c r="F140" s="23">
        <v>2256</v>
      </c>
      <c r="G140" s="24" t="s">
        <v>157</v>
      </c>
    </row>
    <row r="141" spans="6:7" x14ac:dyDescent="0.25">
      <c r="F141" s="23">
        <v>5214</v>
      </c>
      <c r="G141" s="24" t="s">
        <v>158</v>
      </c>
    </row>
    <row r="142" spans="6:7" x14ac:dyDescent="0.25">
      <c r="F142" s="23">
        <v>3233</v>
      </c>
      <c r="G142" s="24" t="s">
        <v>159</v>
      </c>
    </row>
    <row r="143" spans="6:7" x14ac:dyDescent="0.25">
      <c r="F143" s="23">
        <v>4246</v>
      </c>
      <c r="G143" s="24" t="s">
        <v>160</v>
      </c>
    </row>
    <row r="144" spans="6:7" x14ac:dyDescent="0.25">
      <c r="F144" s="23">
        <v>2351</v>
      </c>
      <c r="G144" s="24" t="s">
        <v>161</v>
      </c>
    </row>
    <row r="145" spans="6:7" x14ac:dyDescent="0.25">
      <c r="F145" s="23">
        <v>1240</v>
      </c>
      <c r="G145" s="24" t="s">
        <v>162</v>
      </c>
    </row>
    <row r="146" spans="6:7" x14ac:dyDescent="0.25">
      <c r="F146" s="23">
        <v>5213</v>
      </c>
      <c r="G146" s="24" t="s">
        <v>163</v>
      </c>
    </row>
    <row r="147" spans="6:7" x14ac:dyDescent="0.25">
      <c r="F147" s="23">
        <v>8258</v>
      </c>
      <c r="G147" s="24" t="s">
        <v>164</v>
      </c>
    </row>
    <row r="148" spans="6:7" x14ac:dyDescent="0.25">
      <c r="F148" s="23">
        <v>2362</v>
      </c>
      <c r="G148" s="24" t="s">
        <v>165</v>
      </c>
    </row>
    <row r="149" spans="6:7" x14ac:dyDescent="0.25">
      <c r="F149" s="23">
        <v>2325</v>
      </c>
      <c r="G149" s="24" t="s">
        <v>166</v>
      </c>
    </row>
    <row r="150" spans="6:7" x14ac:dyDescent="0.25">
      <c r="F150" s="23">
        <v>1412</v>
      </c>
      <c r="G150" s="24" t="s">
        <v>167</v>
      </c>
    </row>
    <row r="151" spans="6:7" x14ac:dyDescent="0.25">
      <c r="F151" s="23">
        <v>6253</v>
      </c>
      <c r="G151" s="24" t="s">
        <v>168</v>
      </c>
    </row>
    <row r="152" spans="6:7" x14ac:dyDescent="0.25">
      <c r="F152" s="23">
        <v>5222</v>
      </c>
      <c r="G152" s="24" t="s">
        <v>169</v>
      </c>
    </row>
    <row r="153" spans="6:7" x14ac:dyDescent="0.25">
      <c r="F153" s="23">
        <v>9227</v>
      </c>
      <c r="G153" s="24" t="s">
        <v>170</v>
      </c>
    </row>
    <row r="154" spans="6:7" x14ac:dyDescent="0.25">
      <c r="F154" s="23">
        <v>1330</v>
      </c>
      <c r="G154" s="24" t="s">
        <v>171</v>
      </c>
    </row>
    <row r="155" spans="6:7" x14ac:dyDescent="0.25">
      <c r="F155" s="23">
        <v>1338</v>
      </c>
      <c r="G155" s="24" t="s">
        <v>172</v>
      </c>
    </row>
    <row r="156" spans="6:7" x14ac:dyDescent="0.25">
      <c r="F156" s="23">
        <v>2276</v>
      </c>
      <c r="G156" s="24" t="s">
        <v>173</v>
      </c>
    </row>
    <row r="157" spans="6:7" x14ac:dyDescent="0.25">
      <c r="F157" s="23">
        <v>5211</v>
      </c>
      <c r="G157" s="24" t="s">
        <v>174</v>
      </c>
    </row>
    <row r="158" spans="6:7" x14ac:dyDescent="0.25">
      <c r="F158" s="23">
        <v>6223</v>
      </c>
      <c r="G158" s="24" t="s">
        <v>175</v>
      </c>
    </row>
    <row r="159" spans="6:7" x14ac:dyDescent="0.25">
      <c r="F159" s="23">
        <v>1218</v>
      </c>
      <c r="G159" s="24" t="s">
        <v>176</v>
      </c>
    </row>
    <row r="160" spans="6:7" x14ac:dyDescent="0.25">
      <c r="F160" s="23">
        <v>6000</v>
      </c>
      <c r="G160" s="24" t="s">
        <v>177</v>
      </c>
    </row>
    <row r="161" spans="6:7" x14ac:dyDescent="0.25">
      <c r="F161" s="23">
        <v>8282</v>
      </c>
      <c r="G161" s="24" t="s">
        <v>178</v>
      </c>
    </row>
    <row r="162" spans="6:7" x14ac:dyDescent="0.25">
      <c r="F162" s="23">
        <v>5296</v>
      </c>
      <c r="G162" s="24" t="s">
        <v>179</v>
      </c>
    </row>
    <row r="163" spans="6:7" x14ac:dyDescent="0.25">
      <c r="F163" s="23">
        <v>8311</v>
      </c>
      <c r="G163" s="24" t="s">
        <v>180</v>
      </c>
    </row>
    <row r="164" spans="6:7" x14ac:dyDescent="0.25">
      <c r="F164" s="23">
        <v>6256</v>
      </c>
      <c r="G164" s="24" t="s">
        <v>181</v>
      </c>
    </row>
    <row r="165" spans="6:7" x14ac:dyDescent="0.25">
      <c r="F165" s="23">
        <v>2394</v>
      </c>
      <c r="G165" s="24" t="s">
        <v>182</v>
      </c>
    </row>
    <row r="166" spans="6:7" x14ac:dyDescent="0.25">
      <c r="F166" s="23">
        <v>6240</v>
      </c>
      <c r="G166" s="24" t="s">
        <v>183</v>
      </c>
    </row>
    <row r="167" spans="6:7" x14ac:dyDescent="0.25">
      <c r="F167" s="23">
        <v>3260</v>
      </c>
      <c r="G167" s="24" t="s">
        <v>184</v>
      </c>
    </row>
    <row r="168" spans="6:7" x14ac:dyDescent="0.25">
      <c r="F168" s="23">
        <v>4000</v>
      </c>
      <c r="G168" s="24" t="s">
        <v>185</v>
      </c>
    </row>
    <row r="169" spans="6:7" x14ac:dyDescent="0.25">
      <c r="F169" s="23">
        <v>4280</v>
      </c>
      <c r="G169" s="24" t="s">
        <v>186</v>
      </c>
    </row>
    <row r="170" spans="6:7" x14ac:dyDescent="0.25">
      <c r="F170" s="23">
        <v>1281</v>
      </c>
      <c r="G170" s="24" t="s">
        <v>187</v>
      </c>
    </row>
    <row r="171" spans="6:7" x14ac:dyDescent="0.25">
      <c r="F171" s="23">
        <v>4294</v>
      </c>
      <c r="G171" s="24" t="s">
        <v>188</v>
      </c>
    </row>
    <row r="172" spans="6:7" x14ac:dyDescent="0.25">
      <c r="F172" s="23">
        <v>9206</v>
      </c>
      <c r="G172" s="24" t="s">
        <v>189</v>
      </c>
    </row>
    <row r="173" spans="6:7" x14ac:dyDescent="0.25">
      <c r="F173" s="23">
        <v>9242</v>
      </c>
      <c r="G173" s="24" t="s">
        <v>190</v>
      </c>
    </row>
    <row r="174" spans="6:7" x14ac:dyDescent="0.25">
      <c r="F174" s="23">
        <v>1301</v>
      </c>
      <c r="G174" s="24" t="s">
        <v>191</v>
      </c>
    </row>
    <row r="175" spans="6:7" x14ac:dyDescent="0.25">
      <c r="F175" s="23">
        <v>8296</v>
      </c>
      <c r="G175" s="24" t="s">
        <v>192</v>
      </c>
    </row>
    <row r="176" spans="6:7" x14ac:dyDescent="0.25">
      <c r="F176" s="23">
        <v>4245</v>
      </c>
      <c r="G176" s="24" t="s">
        <v>193</v>
      </c>
    </row>
    <row r="177" spans="6:7" x14ac:dyDescent="0.25">
      <c r="F177" s="23">
        <v>8262</v>
      </c>
      <c r="G177" s="24" t="s">
        <v>194</v>
      </c>
    </row>
    <row r="178" spans="6:7" x14ac:dyDescent="0.25">
      <c r="F178" s="23">
        <v>8270</v>
      </c>
      <c r="G178" s="24" t="s">
        <v>195</v>
      </c>
    </row>
    <row r="179" spans="6:7" x14ac:dyDescent="0.25">
      <c r="F179" s="23">
        <v>9263</v>
      </c>
      <c r="G179" s="24" t="s">
        <v>196</v>
      </c>
    </row>
    <row r="180" spans="6:7" x14ac:dyDescent="0.25">
      <c r="F180" s="23">
        <v>2318</v>
      </c>
      <c r="G180" s="24" t="s">
        <v>197</v>
      </c>
    </row>
    <row r="181" spans="6:7" x14ac:dyDescent="0.25">
      <c r="F181" s="23">
        <v>3270</v>
      </c>
      <c r="G181" s="24" t="s">
        <v>198</v>
      </c>
    </row>
    <row r="182" spans="6:7" x14ac:dyDescent="0.25">
      <c r="F182" s="23">
        <v>1219</v>
      </c>
      <c r="G182" s="24" t="s">
        <v>199</v>
      </c>
    </row>
    <row r="183" spans="6:7" x14ac:dyDescent="0.25">
      <c r="F183" s="23">
        <v>2230</v>
      </c>
      <c r="G183" s="24" t="s">
        <v>200</v>
      </c>
    </row>
    <row r="184" spans="6:7" x14ac:dyDescent="0.25">
      <c r="F184" s="23">
        <v>9220</v>
      </c>
      <c r="G184" s="24" t="s">
        <v>201</v>
      </c>
    </row>
    <row r="185" spans="6:7" x14ac:dyDescent="0.25">
      <c r="F185" s="23">
        <v>4248</v>
      </c>
      <c r="G185" s="24" t="s">
        <v>202</v>
      </c>
    </row>
    <row r="186" spans="6:7" x14ac:dyDescent="0.25">
      <c r="F186" s="23">
        <v>3261</v>
      </c>
      <c r="G186" s="24" t="s">
        <v>203</v>
      </c>
    </row>
    <row r="187" spans="6:7" x14ac:dyDescent="0.25">
      <c r="F187" s="23">
        <v>8273</v>
      </c>
      <c r="G187" s="24" t="s">
        <v>204</v>
      </c>
    </row>
    <row r="188" spans="6:7" x14ac:dyDescent="0.25">
      <c r="F188" s="23">
        <v>2372</v>
      </c>
      <c r="G188" s="24" t="s">
        <v>205</v>
      </c>
    </row>
    <row r="189" spans="6:7" x14ac:dyDescent="0.25">
      <c r="F189" s="23">
        <v>2341</v>
      </c>
      <c r="G189" s="24" t="s">
        <v>206</v>
      </c>
    </row>
    <row r="190" spans="6:7" x14ac:dyDescent="0.25">
      <c r="F190" s="23">
        <v>1270</v>
      </c>
      <c r="G190" s="24" t="s">
        <v>207</v>
      </c>
    </row>
    <row r="191" spans="6:7" x14ac:dyDescent="0.25">
      <c r="F191" s="23">
        <v>3202</v>
      </c>
      <c r="G191" s="24" t="s">
        <v>208</v>
      </c>
    </row>
    <row r="192" spans="6:7" x14ac:dyDescent="0.25">
      <c r="F192" s="23">
        <v>1000</v>
      </c>
      <c r="G192" s="24" t="s">
        <v>209</v>
      </c>
    </row>
    <row r="193" spans="6:7" x14ac:dyDescent="0.25">
      <c r="F193" s="23">
        <v>1001</v>
      </c>
      <c r="G193" s="24" t="s">
        <v>210</v>
      </c>
    </row>
    <row r="194" spans="6:7" x14ac:dyDescent="0.25">
      <c r="F194" s="23">
        <v>1133</v>
      </c>
      <c r="G194" s="24" t="s">
        <v>211</v>
      </c>
    </row>
    <row r="195" spans="6:7" x14ac:dyDescent="0.25">
      <c r="F195" s="23">
        <v>1231</v>
      </c>
      <c r="G195" s="24" t="s">
        <v>212</v>
      </c>
    </row>
    <row r="196" spans="6:7" x14ac:dyDescent="0.25">
      <c r="F196" s="23">
        <v>1261</v>
      </c>
      <c r="G196" s="24" t="s">
        <v>213</v>
      </c>
    </row>
    <row r="197" spans="6:7" x14ac:dyDescent="0.25">
      <c r="F197" s="23">
        <v>1117</v>
      </c>
      <c r="G197" s="24" t="s">
        <v>214</v>
      </c>
    </row>
    <row r="198" spans="6:7" x14ac:dyDescent="0.25">
      <c r="F198" s="23">
        <v>1118</v>
      </c>
      <c r="G198" s="24" t="s">
        <v>215</v>
      </c>
    </row>
    <row r="199" spans="6:7" x14ac:dyDescent="0.25">
      <c r="F199" s="23">
        <v>1122</v>
      </c>
      <c r="G199" s="24" t="s">
        <v>216</v>
      </c>
    </row>
    <row r="200" spans="6:7" x14ac:dyDescent="0.25">
      <c r="F200" s="23">
        <v>1260</v>
      </c>
      <c r="G200" s="24" t="s">
        <v>217</v>
      </c>
    </row>
    <row r="201" spans="6:7" x14ac:dyDescent="0.25">
      <c r="F201" s="23">
        <v>1210</v>
      </c>
      <c r="G201" s="24" t="s">
        <v>218</v>
      </c>
    </row>
    <row r="202" spans="6:7" x14ac:dyDescent="0.25">
      <c r="F202" s="23">
        <v>1107</v>
      </c>
      <c r="G202" s="24" t="s">
        <v>219</v>
      </c>
    </row>
    <row r="203" spans="6:7" x14ac:dyDescent="0.25">
      <c r="F203" s="23">
        <v>1211</v>
      </c>
      <c r="G203" s="24" t="s">
        <v>220</v>
      </c>
    </row>
    <row r="204" spans="6:7" x14ac:dyDescent="0.25">
      <c r="F204" s="23">
        <v>3333</v>
      </c>
      <c r="G204" s="24" t="s">
        <v>221</v>
      </c>
    </row>
    <row r="205" spans="6:7" x14ac:dyDescent="0.25">
      <c r="F205" s="23">
        <v>9240</v>
      </c>
      <c r="G205" s="24" t="s">
        <v>222</v>
      </c>
    </row>
    <row r="206" spans="6:7" x14ac:dyDescent="0.25">
      <c r="F206" s="23">
        <v>3215</v>
      </c>
      <c r="G206" s="24" t="s">
        <v>223</v>
      </c>
    </row>
    <row r="207" spans="6:7" x14ac:dyDescent="0.25">
      <c r="F207" s="23">
        <v>5231</v>
      </c>
      <c r="G207" s="24" t="s">
        <v>224</v>
      </c>
    </row>
    <row r="208" spans="6:7" x14ac:dyDescent="0.25">
      <c r="F208" s="23">
        <v>1358</v>
      </c>
      <c r="G208" s="24" t="s">
        <v>225</v>
      </c>
    </row>
    <row r="209" spans="6:7" x14ac:dyDescent="0.25">
      <c r="F209" s="23">
        <v>1370</v>
      </c>
      <c r="G209" s="24" t="s">
        <v>226</v>
      </c>
    </row>
    <row r="210" spans="6:7" x14ac:dyDescent="0.25">
      <c r="F210" s="23">
        <v>1434</v>
      </c>
      <c r="G210" s="24" t="s">
        <v>227</v>
      </c>
    </row>
    <row r="211" spans="6:7" x14ac:dyDescent="0.25">
      <c r="F211" s="23">
        <v>3223</v>
      </c>
      <c r="G211" s="24" t="s">
        <v>228</v>
      </c>
    </row>
    <row r="212" spans="6:7" x14ac:dyDescent="0.25">
      <c r="F212" s="23">
        <v>6219</v>
      </c>
      <c r="G212" s="24" t="s">
        <v>229</v>
      </c>
    </row>
    <row r="213" spans="6:7" x14ac:dyDescent="0.25">
      <c r="F213" s="23">
        <v>1318</v>
      </c>
      <c r="G213" s="24" t="s">
        <v>230</v>
      </c>
    </row>
    <row r="214" spans="6:7" x14ac:dyDescent="0.25">
      <c r="F214" s="23">
        <v>2324</v>
      </c>
      <c r="G214" s="24" t="s">
        <v>231</v>
      </c>
    </row>
    <row r="215" spans="6:7" x14ac:dyDescent="0.25">
      <c r="F215" s="23">
        <v>2344</v>
      </c>
      <c r="G215" s="24" t="s">
        <v>232</v>
      </c>
    </row>
    <row r="216" spans="6:7" x14ac:dyDescent="0.25">
      <c r="F216" s="23">
        <v>3334</v>
      </c>
      <c r="G216" s="24" t="s">
        <v>233</v>
      </c>
    </row>
    <row r="217" spans="6:7" x14ac:dyDescent="0.25">
      <c r="F217" s="23">
        <v>1225</v>
      </c>
      <c r="G217" s="24" t="s">
        <v>234</v>
      </c>
    </row>
    <row r="218" spans="6:7" x14ac:dyDescent="0.25">
      <c r="F218" s="23">
        <v>9202</v>
      </c>
      <c r="G218" s="24" t="s">
        <v>235</v>
      </c>
    </row>
    <row r="219" spans="6:7" x14ac:dyDescent="0.25">
      <c r="F219" s="23">
        <v>2322</v>
      </c>
      <c r="G219" s="24" t="s">
        <v>236</v>
      </c>
    </row>
    <row r="220" spans="6:7" x14ac:dyDescent="0.25">
      <c r="F220" s="23">
        <v>2321</v>
      </c>
      <c r="G220" s="24" t="s">
        <v>237</v>
      </c>
    </row>
    <row r="221" spans="6:7" x14ac:dyDescent="0.25">
      <c r="F221" s="23">
        <v>9243</v>
      </c>
      <c r="G221" s="24" t="s">
        <v>238</v>
      </c>
    </row>
    <row r="222" spans="6:7" x14ac:dyDescent="0.25">
      <c r="F222" s="23">
        <v>2229</v>
      </c>
      <c r="G222" s="24" t="s">
        <v>239</v>
      </c>
    </row>
    <row r="223" spans="6:7" x14ac:dyDescent="0.25">
      <c r="F223" s="23">
        <v>6273</v>
      </c>
      <c r="G223" s="24" t="s">
        <v>240</v>
      </c>
    </row>
    <row r="224" spans="6:7" x14ac:dyDescent="0.25">
      <c r="F224" s="23">
        <v>2000</v>
      </c>
      <c r="G224" s="24" t="s">
        <v>241</v>
      </c>
    </row>
    <row r="225" spans="6:7" x14ac:dyDescent="0.25">
      <c r="F225" s="23">
        <v>2206</v>
      </c>
      <c r="G225" s="24" t="s">
        <v>242</v>
      </c>
    </row>
    <row r="226" spans="6:7" x14ac:dyDescent="0.25">
      <c r="F226" s="23">
        <v>2281</v>
      </c>
      <c r="G226" s="24" t="s">
        <v>243</v>
      </c>
    </row>
    <row r="227" spans="6:7" x14ac:dyDescent="0.25">
      <c r="F227" s="23">
        <v>9221</v>
      </c>
      <c r="G227" s="24" t="s">
        <v>244</v>
      </c>
    </row>
    <row r="228" spans="6:7" x14ac:dyDescent="0.25">
      <c r="F228" s="23">
        <v>6242</v>
      </c>
      <c r="G228" s="24" t="s">
        <v>245</v>
      </c>
    </row>
    <row r="229" spans="6:7" x14ac:dyDescent="0.25">
      <c r="F229" s="23">
        <v>4211</v>
      </c>
      <c r="G229" s="24" t="s">
        <v>246</v>
      </c>
    </row>
    <row r="230" spans="6:7" x14ac:dyDescent="0.25">
      <c r="F230" s="23">
        <v>1215</v>
      </c>
      <c r="G230" s="24" t="s">
        <v>247</v>
      </c>
    </row>
    <row r="231" spans="6:7" x14ac:dyDescent="0.25">
      <c r="F231" s="23">
        <v>1234</v>
      </c>
      <c r="G231" s="24" t="s">
        <v>248</v>
      </c>
    </row>
    <row r="232" spans="6:7" x14ac:dyDescent="0.25">
      <c r="F232" s="23">
        <v>8330</v>
      </c>
      <c r="G232" s="24" t="s">
        <v>249</v>
      </c>
    </row>
    <row r="233" spans="6:7" x14ac:dyDescent="0.25">
      <c r="F233" s="23">
        <v>2392</v>
      </c>
      <c r="G233" s="24" t="s">
        <v>250</v>
      </c>
    </row>
    <row r="234" spans="6:7" x14ac:dyDescent="0.25">
      <c r="F234" s="23">
        <v>2204</v>
      </c>
      <c r="G234" s="24" t="s">
        <v>251</v>
      </c>
    </row>
    <row r="235" spans="6:7" x14ac:dyDescent="0.25">
      <c r="F235" s="23">
        <v>2275</v>
      </c>
      <c r="G235" s="24" t="s">
        <v>252</v>
      </c>
    </row>
    <row r="236" spans="6:7" x14ac:dyDescent="0.25">
      <c r="F236" s="23">
        <v>5291</v>
      </c>
      <c r="G236" s="24" t="s">
        <v>253</v>
      </c>
    </row>
    <row r="237" spans="6:7" x14ac:dyDescent="0.25">
      <c r="F237" s="23">
        <v>8233</v>
      </c>
      <c r="G237" s="24" t="s">
        <v>254</v>
      </c>
    </row>
    <row r="238" spans="6:7" x14ac:dyDescent="0.25">
      <c r="F238" s="23">
        <v>8216</v>
      </c>
      <c r="G238" s="24" t="s">
        <v>255</v>
      </c>
    </row>
    <row r="239" spans="6:7" x14ac:dyDescent="0.25">
      <c r="F239" s="23">
        <v>2382</v>
      </c>
      <c r="G239" s="24" t="s">
        <v>256</v>
      </c>
    </row>
    <row r="240" spans="6:7" x14ac:dyDescent="0.25">
      <c r="F240" s="23">
        <v>4281</v>
      </c>
      <c r="G240" s="24" t="s">
        <v>257</v>
      </c>
    </row>
    <row r="241" spans="6:7" x14ac:dyDescent="0.25">
      <c r="F241" s="23">
        <v>8230</v>
      </c>
      <c r="G241" s="24" t="s">
        <v>258</v>
      </c>
    </row>
    <row r="242" spans="6:7" x14ac:dyDescent="0.25">
      <c r="F242" s="23">
        <v>1251</v>
      </c>
      <c r="G242" s="24" t="s">
        <v>259</v>
      </c>
    </row>
    <row r="243" spans="6:7" x14ac:dyDescent="0.25">
      <c r="F243" s="23">
        <v>9226</v>
      </c>
      <c r="G243" s="24" t="s">
        <v>260</v>
      </c>
    </row>
    <row r="244" spans="6:7" x14ac:dyDescent="0.25">
      <c r="F244" s="23">
        <v>5216</v>
      </c>
      <c r="G244" s="24" t="s">
        <v>261</v>
      </c>
    </row>
    <row r="245" spans="6:7" x14ac:dyDescent="0.25">
      <c r="F245" s="23">
        <v>8257</v>
      </c>
      <c r="G245" s="24" t="s">
        <v>262</v>
      </c>
    </row>
    <row r="246" spans="6:7" x14ac:dyDescent="0.25">
      <c r="F246" s="23">
        <v>1221</v>
      </c>
      <c r="G246" s="24" t="s">
        <v>263</v>
      </c>
    </row>
    <row r="247" spans="6:7" x14ac:dyDescent="0.25">
      <c r="F247" s="23">
        <v>3330</v>
      </c>
      <c r="G247" s="24" t="s">
        <v>264</v>
      </c>
    </row>
    <row r="248" spans="6:7" x14ac:dyDescent="0.25">
      <c r="F248" s="23">
        <v>9000</v>
      </c>
      <c r="G248" s="24" t="s">
        <v>265</v>
      </c>
    </row>
    <row r="249" spans="6:7" x14ac:dyDescent="0.25">
      <c r="F249" s="23">
        <v>2366</v>
      </c>
      <c r="G249" s="24" t="s">
        <v>266</v>
      </c>
    </row>
    <row r="250" spans="6:7" x14ac:dyDescent="0.25">
      <c r="F250" s="23">
        <v>4202</v>
      </c>
      <c r="G250" s="24" t="s">
        <v>267</v>
      </c>
    </row>
    <row r="251" spans="6:7" x14ac:dyDescent="0.25">
      <c r="F251" s="23">
        <v>3331</v>
      </c>
      <c r="G251" s="24" t="s">
        <v>268</v>
      </c>
    </row>
    <row r="252" spans="6:7" x14ac:dyDescent="0.25">
      <c r="F252" s="23">
        <v>1357</v>
      </c>
      <c r="G252" s="24" t="s">
        <v>269</v>
      </c>
    </row>
    <row r="253" spans="6:7" x14ac:dyDescent="0.25">
      <c r="F253" s="23">
        <v>3203</v>
      </c>
      <c r="G253" s="24" t="s">
        <v>270</v>
      </c>
    </row>
    <row r="254" spans="6:7" x14ac:dyDescent="0.25">
      <c r="F254" s="23">
        <v>5000</v>
      </c>
      <c r="G254" s="24" t="s">
        <v>271</v>
      </c>
    </row>
    <row r="255" spans="6:7" x14ac:dyDescent="0.25">
      <c r="F255" s="23">
        <v>1385</v>
      </c>
      <c r="G255" s="24" t="s">
        <v>272</v>
      </c>
    </row>
    <row r="256" spans="6:7" x14ac:dyDescent="0.25">
      <c r="F256" s="23">
        <v>8000</v>
      </c>
      <c r="G256" s="24" t="s">
        <v>273</v>
      </c>
    </row>
    <row r="257" spans="6:7" x14ac:dyDescent="0.25">
      <c r="F257" s="23">
        <v>6243</v>
      </c>
      <c r="G257" s="24" t="s">
        <v>274</v>
      </c>
    </row>
    <row r="258" spans="6:7" x14ac:dyDescent="0.25">
      <c r="F258" s="23">
        <v>9233</v>
      </c>
      <c r="G258" s="24" t="s">
        <v>275</v>
      </c>
    </row>
    <row r="259" spans="6:7" x14ac:dyDescent="0.25">
      <c r="F259" s="23">
        <v>2317</v>
      </c>
      <c r="G259" s="24" t="s">
        <v>276</v>
      </c>
    </row>
    <row r="260" spans="6:7" x14ac:dyDescent="0.25">
      <c r="F260" s="23">
        <v>2312</v>
      </c>
      <c r="G260" s="24" t="s">
        <v>277</v>
      </c>
    </row>
    <row r="261" spans="6:7" x14ac:dyDescent="0.25">
      <c r="F261" s="23">
        <v>2270</v>
      </c>
      <c r="G261" s="24" t="s">
        <v>278</v>
      </c>
    </row>
    <row r="262" spans="6:7" x14ac:dyDescent="0.25">
      <c r="F262" s="23">
        <v>1316</v>
      </c>
      <c r="G262" s="24" t="s">
        <v>279</v>
      </c>
    </row>
    <row r="263" spans="6:7" x14ac:dyDescent="0.25">
      <c r="F263" s="23">
        <v>1337</v>
      </c>
      <c r="G263" s="24" t="s">
        <v>280</v>
      </c>
    </row>
    <row r="264" spans="6:7" x14ac:dyDescent="0.25">
      <c r="F264" s="23">
        <v>8222</v>
      </c>
      <c r="G264" s="24" t="s">
        <v>281</v>
      </c>
    </row>
    <row r="265" spans="6:7" x14ac:dyDescent="0.25">
      <c r="F265" s="23">
        <v>2361</v>
      </c>
      <c r="G265" s="24" t="s">
        <v>282</v>
      </c>
    </row>
    <row r="266" spans="6:7" x14ac:dyDescent="0.25">
      <c r="F266" s="23">
        <v>2231</v>
      </c>
      <c r="G266" s="24" t="s">
        <v>283</v>
      </c>
    </row>
    <row r="267" spans="6:7" x14ac:dyDescent="0.25">
      <c r="F267" s="23">
        <v>2211</v>
      </c>
      <c r="G267" s="24" t="s">
        <v>284</v>
      </c>
    </row>
    <row r="268" spans="6:7" x14ac:dyDescent="0.25">
      <c r="F268" s="23">
        <v>9203</v>
      </c>
      <c r="G268" s="24" t="s">
        <v>285</v>
      </c>
    </row>
    <row r="269" spans="6:7" x14ac:dyDescent="0.25">
      <c r="F269" s="23">
        <v>3301</v>
      </c>
      <c r="G269" s="24" t="s">
        <v>286</v>
      </c>
    </row>
    <row r="270" spans="6:7" x14ac:dyDescent="0.25">
      <c r="F270" s="23">
        <v>6330</v>
      </c>
      <c r="G270" s="24" t="s">
        <v>287</v>
      </c>
    </row>
    <row r="271" spans="6:7" x14ac:dyDescent="0.25">
      <c r="F271" s="23">
        <v>8255</v>
      </c>
      <c r="G271" s="24" t="s">
        <v>288</v>
      </c>
    </row>
    <row r="272" spans="6:7" x14ac:dyDescent="0.25">
      <c r="F272" s="23">
        <v>6257</v>
      </c>
      <c r="G272" s="24" t="s">
        <v>289</v>
      </c>
    </row>
    <row r="273" spans="6:7" x14ac:dyDescent="0.25">
      <c r="F273" s="23">
        <v>6232</v>
      </c>
      <c r="G273" s="24" t="s">
        <v>290</v>
      </c>
    </row>
    <row r="274" spans="6:7" x14ac:dyDescent="0.25">
      <c r="F274" s="23">
        <v>3225</v>
      </c>
      <c r="G274" s="24" t="s">
        <v>291</v>
      </c>
    </row>
    <row r="275" spans="6:7" x14ac:dyDescent="0.25">
      <c r="F275" s="23">
        <v>6276</v>
      </c>
      <c r="G275" s="24" t="s">
        <v>292</v>
      </c>
    </row>
    <row r="276" spans="6:7" x14ac:dyDescent="0.25">
      <c r="F276" s="23">
        <v>8312</v>
      </c>
      <c r="G276" s="24" t="s">
        <v>293</v>
      </c>
    </row>
    <row r="277" spans="6:7" x14ac:dyDescent="0.25">
      <c r="F277" s="23">
        <v>5243</v>
      </c>
      <c r="G277" s="24" t="s">
        <v>294</v>
      </c>
    </row>
    <row r="278" spans="6:7" x14ac:dyDescent="0.25">
      <c r="F278" s="23">
        <v>3254</v>
      </c>
      <c r="G278" s="24" t="s">
        <v>295</v>
      </c>
    </row>
    <row r="279" spans="6:7" x14ac:dyDescent="0.25">
      <c r="F279" s="23">
        <v>2273</v>
      </c>
      <c r="G279" s="24" t="s">
        <v>296</v>
      </c>
    </row>
    <row r="280" spans="6:7" x14ac:dyDescent="0.25">
      <c r="F280" s="23">
        <v>6216</v>
      </c>
      <c r="G280" s="24" t="s">
        <v>297</v>
      </c>
    </row>
    <row r="281" spans="6:7" x14ac:dyDescent="0.25">
      <c r="F281" s="23">
        <v>2381</v>
      </c>
      <c r="G281" s="24" t="s">
        <v>298</v>
      </c>
    </row>
    <row r="282" spans="6:7" x14ac:dyDescent="0.25">
      <c r="F282" s="23">
        <v>6244</v>
      </c>
      <c r="G282" s="24" t="s">
        <v>299</v>
      </c>
    </row>
    <row r="283" spans="6:7" x14ac:dyDescent="0.25">
      <c r="F283" s="23">
        <v>1414</v>
      </c>
      <c r="G283" s="24" t="s">
        <v>300</v>
      </c>
    </row>
    <row r="284" spans="6:7" x14ac:dyDescent="0.25">
      <c r="F284" s="23">
        <v>2286</v>
      </c>
      <c r="G284" s="24" t="s">
        <v>301</v>
      </c>
    </row>
    <row r="285" spans="6:7" x14ac:dyDescent="0.25">
      <c r="F285" s="23">
        <v>5272</v>
      </c>
      <c r="G285" s="24" t="s">
        <v>302</v>
      </c>
    </row>
    <row r="286" spans="6:7" x14ac:dyDescent="0.25">
      <c r="F286" s="23">
        <v>4244</v>
      </c>
      <c r="G286" s="24" t="s">
        <v>303</v>
      </c>
    </row>
    <row r="287" spans="6:7" x14ac:dyDescent="0.25">
      <c r="F287" s="23">
        <v>3241</v>
      </c>
      <c r="G287" s="24" t="s">
        <v>304</v>
      </c>
    </row>
    <row r="288" spans="6:7" x14ac:dyDescent="0.25">
      <c r="F288" s="23">
        <v>3257</v>
      </c>
      <c r="G288" s="24" t="s">
        <v>305</v>
      </c>
    </row>
    <row r="289" spans="6:7" x14ac:dyDescent="0.25">
      <c r="F289" s="23">
        <v>2363</v>
      </c>
      <c r="G289" s="24" t="s">
        <v>306</v>
      </c>
    </row>
    <row r="290" spans="6:7" x14ac:dyDescent="0.25">
      <c r="F290" s="23">
        <v>2208</v>
      </c>
      <c r="G290" s="24" t="s">
        <v>307</v>
      </c>
    </row>
    <row r="291" spans="6:7" x14ac:dyDescent="0.25">
      <c r="F291" s="23">
        <v>2257</v>
      </c>
      <c r="G291" s="24" t="s">
        <v>308</v>
      </c>
    </row>
    <row r="292" spans="6:7" x14ac:dyDescent="0.25">
      <c r="F292" s="23">
        <v>1355</v>
      </c>
      <c r="G292" s="24" t="s">
        <v>309</v>
      </c>
    </row>
    <row r="293" spans="6:7" x14ac:dyDescent="0.25">
      <c r="F293" s="23">
        <v>4223</v>
      </c>
      <c r="G293" s="24" t="s">
        <v>310</v>
      </c>
    </row>
    <row r="294" spans="6:7" x14ac:dyDescent="0.25">
      <c r="F294" s="23">
        <v>2319</v>
      </c>
      <c r="G294" s="24" t="s">
        <v>311</v>
      </c>
    </row>
    <row r="295" spans="6:7" x14ac:dyDescent="0.25">
      <c r="F295" s="23">
        <v>1272</v>
      </c>
      <c r="G295" s="24" t="s">
        <v>312</v>
      </c>
    </row>
    <row r="296" spans="6:7" x14ac:dyDescent="0.25">
      <c r="F296" s="23">
        <v>3313</v>
      </c>
      <c r="G296" s="24" t="s">
        <v>313</v>
      </c>
    </row>
    <row r="297" spans="6:7" x14ac:dyDescent="0.25">
      <c r="F297" s="23">
        <v>3232</v>
      </c>
      <c r="G297" s="24" t="s">
        <v>314</v>
      </c>
    </row>
    <row r="298" spans="6:7" x14ac:dyDescent="0.25">
      <c r="F298" s="23">
        <v>6320</v>
      </c>
      <c r="G298" s="24" t="s">
        <v>315</v>
      </c>
    </row>
    <row r="299" spans="6:7" x14ac:dyDescent="0.25">
      <c r="F299" s="23">
        <v>6230</v>
      </c>
      <c r="G299" s="24" t="s">
        <v>316</v>
      </c>
    </row>
    <row r="300" spans="6:7" x14ac:dyDescent="0.25">
      <c r="F300" s="23">
        <v>2331</v>
      </c>
      <c r="G300" s="24" t="s">
        <v>317</v>
      </c>
    </row>
    <row r="301" spans="6:7" x14ac:dyDescent="0.25">
      <c r="F301" s="23">
        <v>3312</v>
      </c>
      <c r="G301" s="24" t="s">
        <v>318</v>
      </c>
    </row>
    <row r="302" spans="6:7" x14ac:dyDescent="0.25">
      <c r="F302" s="23">
        <v>4205</v>
      </c>
      <c r="G302" s="24" t="s">
        <v>319</v>
      </c>
    </row>
    <row r="303" spans="6:7" x14ac:dyDescent="0.25">
      <c r="F303" s="23">
        <v>6255</v>
      </c>
      <c r="G303" s="24" t="s">
        <v>320</v>
      </c>
    </row>
    <row r="304" spans="6:7" x14ac:dyDescent="0.25">
      <c r="F304" s="23">
        <v>1352</v>
      </c>
      <c r="G304" s="24" t="s">
        <v>321</v>
      </c>
    </row>
    <row r="305" spans="6:7" x14ac:dyDescent="0.25">
      <c r="F305" s="23">
        <v>6258</v>
      </c>
      <c r="G305" s="24" t="s">
        <v>322</v>
      </c>
    </row>
    <row r="306" spans="6:7" x14ac:dyDescent="0.25">
      <c r="F306" s="23">
        <v>2391</v>
      </c>
      <c r="G306" s="24" t="s">
        <v>323</v>
      </c>
    </row>
    <row r="307" spans="6:7" x14ac:dyDescent="0.25">
      <c r="F307" s="23">
        <v>3262</v>
      </c>
      <c r="G307" s="24" t="s">
        <v>324</v>
      </c>
    </row>
    <row r="308" spans="6:7" x14ac:dyDescent="0.25">
      <c r="F308" s="23">
        <v>1276</v>
      </c>
      <c r="G308" s="24" t="s">
        <v>325</v>
      </c>
    </row>
    <row r="309" spans="6:7" x14ac:dyDescent="0.25">
      <c r="F309" s="23">
        <v>3253</v>
      </c>
      <c r="G309" s="24" t="s">
        <v>326</v>
      </c>
    </row>
    <row r="310" spans="6:7" x14ac:dyDescent="0.25">
      <c r="F310" s="23">
        <v>9207</v>
      </c>
      <c r="G310" s="24" t="s">
        <v>327</v>
      </c>
    </row>
    <row r="311" spans="6:7" x14ac:dyDescent="0.25">
      <c r="F311" s="23">
        <v>5297</v>
      </c>
      <c r="G311" s="24" t="s">
        <v>328</v>
      </c>
    </row>
    <row r="312" spans="6:7" x14ac:dyDescent="0.25">
      <c r="F312" s="23">
        <v>2250</v>
      </c>
      <c r="G312" s="24" t="s">
        <v>329</v>
      </c>
    </row>
    <row r="313" spans="6:7" x14ac:dyDescent="0.25">
      <c r="F313" s="23">
        <v>2251</v>
      </c>
      <c r="G313" s="24" t="s">
        <v>330</v>
      </c>
    </row>
    <row r="314" spans="6:7" x14ac:dyDescent="0.25">
      <c r="F314" s="23">
        <v>2323</v>
      </c>
      <c r="G314" s="24" t="s">
        <v>331</v>
      </c>
    </row>
    <row r="315" spans="6:7" x14ac:dyDescent="0.25">
      <c r="F315" s="23">
        <v>9201</v>
      </c>
      <c r="G315" s="24" t="s">
        <v>332</v>
      </c>
    </row>
    <row r="316" spans="6:7" x14ac:dyDescent="0.25">
      <c r="F316" s="23">
        <v>2327</v>
      </c>
      <c r="G316" s="24" t="s">
        <v>333</v>
      </c>
    </row>
    <row r="317" spans="6:7" x14ac:dyDescent="0.25">
      <c r="F317" s="23">
        <v>1433</v>
      </c>
      <c r="G317" s="24" t="s">
        <v>334</v>
      </c>
    </row>
    <row r="318" spans="6:7" x14ac:dyDescent="0.25">
      <c r="F318" s="23">
        <v>9252</v>
      </c>
      <c r="G318" s="24" t="s">
        <v>335</v>
      </c>
    </row>
    <row r="319" spans="6:7" x14ac:dyDescent="0.25">
      <c r="F319" s="23">
        <v>2360</v>
      </c>
      <c r="G319" s="24" t="s">
        <v>336</v>
      </c>
    </row>
    <row r="320" spans="6:7" x14ac:dyDescent="0.25">
      <c r="F320" s="23">
        <v>1235</v>
      </c>
      <c r="G320" s="24" t="s">
        <v>337</v>
      </c>
    </row>
    <row r="321" spans="6:7" x14ac:dyDescent="0.25">
      <c r="F321" s="23">
        <v>4240</v>
      </c>
      <c r="G321" s="24" t="s">
        <v>338</v>
      </c>
    </row>
    <row r="322" spans="6:7" x14ac:dyDescent="0.25">
      <c r="F322" s="23">
        <v>8274</v>
      </c>
      <c r="G322" s="24" t="s">
        <v>339</v>
      </c>
    </row>
    <row r="323" spans="6:7" x14ac:dyDescent="0.25">
      <c r="F323" s="23">
        <v>1381</v>
      </c>
      <c r="G323" s="24" t="s">
        <v>340</v>
      </c>
    </row>
    <row r="324" spans="6:7" x14ac:dyDescent="0.25">
      <c r="F324" s="23">
        <v>4283</v>
      </c>
      <c r="G324" s="24" t="s">
        <v>341</v>
      </c>
    </row>
    <row r="325" spans="6:7" x14ac:dyDescent="0.25">
      <c r="F325" s="23">
        <v>2390</v>
      </c>
      <c r="G325" s="24" t="s">
        <v>342</v>
      </c>
    </row>
    <row r="326" spans="6:7" x14ac:dyDescent="0.25">
      <c r="F326" s="23">
        <v>3332</v>
      </c>
      <c r="G326" s="24" t="s">
        <v>343</v>
      </c>
    </row>
    <row r="327" spans="6:7" x14ac:dyDescent="0.25">
      <c r="F327" s="23">
        <v>5292</v>
      </c>
      <c r="G327" s="24" t="s">
        <v>344</v>
      </c>
    </row>
    <row r="328" spans="6:7" x14ac:dyDescent="0.25">
      <c r="F328" s="23">
        <v>1310</v>
      </c>
      <c r="G328" s="24" t="s">
        <v>345</v>
      </c>
    </row>
    <row r="329" spans="6:7" x14ac:dyDescent="0.25">
      <c r="F329" s="23">
        <v>2364</v>
      </c>
      <c r="G329" s="24" t="s">
        <v>346</v>
      </c>
    </row>
    <row r="330" spans="6:7" x14ac:dyDescent="0.25">
      <c r="F330" s="23">
        <v>3272</v>
      </c>
      <c r="G330" s="24" t="s">
        <v>347</v>
      </c>
    </row>
    <row r="331" spans="6:7" x14ac:dyDescent="0.25">
      <c r="F331" s="23">
        <v>1314</v>
      </c>
      <c r="G331" s="24" t="s">
        <v>348</v>
      </c>
    </row>
    <row r="332" spans="6:7" x14ac:dyDescent="0.25">
      <c r="F332" s="23">
        <v>5215</v>
      </c>
      <c r="G332" s="24" t="s">
        <v>349</v>
      </c>
    </row>
    <row r="333" spans="6:7" x14ac:dyDescent="0.25">
      <c r="F333" s="23">
        <v>3250</v>
      </c>
      <c r="G333" s="24" t="s">
        <v>350</v>
      </c>
    </row>
    <row r="334" spans="6:7" x14ac:dyDescent="0.25">
      <c r="F334" s="23">
        <v>9262</v>
      </c>
      <c r="G334" s="24" t="s">
        <v>351</v>
      </c>
    </row>
    <row r="335" spans="6:7" x14ac:dyDescent="0.25">
      <c r="F335" s="23">
        <v>3252</v>
      </c>
      <c r="G335" s="24" t="s">
        <v>352</v>
      </c>
    </row>
    <row r="336" spans="6:7" x14ac:dyDescent="0.25">
      <c r="F336" s="23">
        <v>1373</v>
      </c>
      <c r="G336" s="24" t="s">
        <v>353</v>
      </c>
    </row>
    <row r="337" spans="6:7" x14ac:dyDescent="0.25">
      <c r="F337" s="23">
        <v>2342</v>
      </c>
      <c r="G337" s="24" t="s">
        <v>354</v>
      </c>
    </row>
    <row r="338" spans="6:7" x14ac:dyDescent="0.25">
      <c r="F338" s="23">
        <v>1282</v>
      </c>
      <c r="G338" s="24" t="s">
        <v>355</v>
      </c>
    </row>
    <row r="339" spans="6:7" x14ac:dyDescent="0.25">
      <c r="F339" s="23">
        <v>6333</v>
      </c>
      <c r="G339" s="24" t="s">
        <v>356</v>
      </c>
    </row>
    <row r="340" spans="6:7" x14ac:dyDescent="0.25">
      <c r="F340" s="23">
        <v>4227</v>
      </c>
      <c r="G340" s="24" t="s">
        <v>357</v>
      </c>
    </row>
    <row r="341" spans="6:7" x14ac:dyDescent="0.25">
      <c r="F341" s="23">
        <v>2352</v>
      </c>
      <c r="G341" s="24" t="s">
        <v>358</v>
      </c>
    </row>
    <row r="342" spans="6:7" x14ac:dyDescent="0.25">
      <c r="F342" s="23">
        <v>8333</v>
      </c>
      <c r="G342" s="24" t="s">
        <v>359</v>
      </c>
    </row>
    <row r="343" spans="6:7" x14ac:dyDescent="0.25">
      <c r="F343" s="23">
        <v>8281</v>
      </c>
      <c r="G343" s="24" t="s">
        <v>360</v>
      </c>
    </row>
    <row r="344" spans="6:7" x14ac:dyDescent="0.25">
      <c r="F344" s="23">
        <v>6224</v>
      </c>
      <c r="G344" s="24" t="s">
        <v>361</v>
      </c>
    </row>
    <row r="345" spans="6:7" x14ac:dyDescent="0.25">
      <c r="F345" s="23">
        <v>8290</v>
      </c>
      <c r="G345" s="24" t="s">
        <v>362</v>
      </c>
    </row>
    <row r="346" spans="6:7" x14ac:dyDescent="0.25">
      <c r="F346" s="23">
        <v>6210</v>
      </c>
      <c r="G346" s="24" t="s">
        <v>363</v>
      </c>
    </row>
    <row r="347" spans="6:7" x14ac:dyDescent="0.25">
      <c r="F347" s="23">
        <v>2214</v>
      </c>
      <c r="G347" s="24" t="s">
        <v>364</v>
      </c>
    </row>
    <row r="348" spans="6:7" x14ac:dyDescent="0.25">
      <c r="F348" s="23">
        <v>5283</v>
      </c>
      <c r="G348" s="24" t="s">
        <v>365</v>
      </c>
    </row>
    <row r="349" spans="6:7" x14ac:dyDescent="0.25">
      <c r="F349" s="23">
        <v>2380</v>
      </c>
      <c r="G349" s="24" t="s">
        <v>366</v>
      </c>
    </row>
    <row r="350" spans="6:7" x14ac:dyDescent="0.25">
      <c r="F350" s="23">
        <v>2310</v>
      </c>
      <c r="G350" s="24" t="s">
        <v>367</v>
      </c>
    </row>
    <row r="351" spans="6:7" x14ac:dyDescent="0.25">
      <c r="F351" s="23">
        <v>3210</v>
      </c>
      <c r="G351" s="24" t="s">
        <v>368</v>
      </c>
    </row>
    <row r="352" spans="6:7" x14ac:dyDescent="0.25">
      <c r="F352" s="23">
        <v>1216</v>
      </c>
      <c r="G352" s="24" t="s">
        <v>369</v>
      </c>
    </row>
    <row r="353" spans="6:7" x14ac:dyDescent="0.25">
      <c r="F353" s="23">
        <v>5232</v>
      </c>
      <c r="G353" s="24" t="s">
        <v>370</v>
      </c>
    </row>
    <row r="354" spans="6:7" x14ac:dyDescent="0.25">
      <c r="F354" s="23">
        <v>1317</v>
      </c>
      <c r="G354" s="24" t="s">
        <v>371</v>
      </c>
    </row>
    <row r="355" spans="6:7" x14ac:dyDescent="0.25">
      <c r="F355" s="23">
        <v>3335</v>
      </c>
      <c r="G355" s="24" t="s">
        <v>372</v>
      </c>
    </row>
    <row r="356" spans="6:7" x14ac:dyDescent="0.25">
      <c r="F356" s="23">
        <v>5250</v>
      </c>
      <c r="G356" s="24" t="s">
        <v>373</v>
      </c>
    </row>
    <row r="357" spans="6:7" x14ac:dyDescent="0.25">
      <c r="F357" s="23">
        <v>4229</v>
      </c>
      <c r="G357" s="24" t="s">
        <v>374</v>
      </c>
    </row>
    <row r="358" spans="6:7" x14ac:dyDescent="0.25">
      <c r="F358" s="23">
        <v>4225</v>
      </c>
      <c r="G358" s="24" t="s">
        <v>375</v>
      </c>
    </row>
    <row r="359" spans="6:7" x14ac:dyDescent="0.25">
      <c r="F359" s="23">
        <v>5281</v>
      </c>
      <c r="G359" s="24" t="s">
        <v>376</v>
      </c>
    </row>
    <row r="360" spans="6:7" x14ac:dyDescent="0.25">
      <c r="F360" s="23">
        <v>2241</v>
      </c>
      <c r="G360" s="24" t="s">
        <v>377</v>
      </c>
    </row>
    <row r="361" spans="6:7" x14ac:dyDescent="0.25">
      <c r="F361" s="23">
        <v>9245</v>
      </c>
      <c r="G361" s="24" t="s">
        <v>378</v>
      </c>
    </row>
    <row r="362" spans="6:7" x14ac:dyDescent="0.25">
      <c r="F362" s="23">
        <v>2277</v>
      </c>
      <c r="G362" s="24" t="s">
        <v>379</v>
      </c>
    </row>
    <row r="363" spans="6:7" x14ac:dyDescent="0.25">
      <c r="F363" s="23">
        <v>4267</v>
      </c>
      <c r="G363" s="24" t="s">
        <v>380</v>
      </c>
    </row>
    <row r="364" spans="6:7" x14ac:dyDescent="0.25">
      <c r="F364" s="23">
        <v>8256</v>
      </c>
      <c r="G364" s="24" t="s">
        <v>381</v>
      </c>
    </row>
    <row r="365" spans="6:7" x14ac:dyDescent="0.25">
      <c r="F365" s="23">
        <v>5224</v>
      </c>
      <c r="G365" s="24" t="s">
        <v>382</v>
      </c>
    </row>
    <row r="366" spans="6:7" x14ac:dyDescent="0.25">
      <c r="F366" s="23">
        <v>1242</v>
      </c>
      <c r="G366" s="24" t="s">
        <v>383</v>
      </c>
    </row>
    <row r="367" spans="6:7" x14ac:dyDescent="0.25">
      <c r="F367" s="23">
        <v>1332</v>
      </c>
      <c r="G367" s="24" t="s">
        <v>384</v>
      </c>
    </row>
    <row r="368" spans="6:7" x14ac:dyDescent="0.25">
      <c r="F368" s="23">
        <v>8342</v>
      </c>
      <c r="G368" s="24" t="s">
        <v>385</v>
      </c>
    </row>
    <row r="369" spans="6:7" x14ac:dyDescent="0.25">
      <c r="F369" s="23">
        <v>1386</v>
      </c>
      <c r="G369" s="24" t="s">
        <v>386</v>
      </c>
    </row>
    <row r="370" spans="6:7" x14ac:dyDescent="0.25">
      <c r="F370" s="23">
        <v>2205</v>
      </c>
      <c r="G370" s="24" t="s">
        <v>387</v>
      </c>
    </row>
    <row r="371" spans="6:7" x14ac:dyDescent="0.25">
      <c r="F371" s="23">
        <v>2289</v>
      </c>
      <c r="G371" s="24" t="s">
        <v>388</v>
      </c>
    </row>
    <row r="372" spans="6:7" x14ac:dyDescent="0.25">
      <c r="F372" s="23">
        <v>8322</v>
      </c>
      <c r="G372" s="24" t="s">
        <v>389</v>
      </c>
    </row>
    <row r="373" spans="6:7" x14ac:dyDescent="0.25">
      <c r="F373" s="23">
        <v>3206</v>
      </c>
      <c r="G373" s="24" t="s">
        <v>390</v>
      </c>
    </row>
    <row r="374" spans="6:7" x14ac:dyDescent="0.25">
      <c r="F374" s="23">
        <v>8351</v>
      </c>
      <c r="G374" s="24" t="s">
        <v>391</v>
      </c>
    </row>
    <row r="375" spans="6:7" x14ac:dyDescent="0.25">
      <c r="F375" s="23">
        <v>1313</v>
      </c>
      <c r="G375" s="24" t="s">
        <v>392</v>
      </c>
    </row>
    <row r="376" spans="6:7" x14ac:dyDescent="0.25">
      <c r="F376" s="23">
        <v>6323</v>
      </c>
      <c r="G376" s="24" t="s">
        <v>393</v>
      </c>
    </row>
    <row r="377" spans="6:7" x14ac:dyDescent="0.25">
      <c r="F377" s="23">
        <v>8293</v>
      </c>
      <c r="G377" s="24" t="s">
        <v>394</v>
      </c>
    </row>
    <row r="378" spans="6:7" x14ac:dyDescent="0.25">
      <c r="F378" s="23">
        <v>8331</v>
      </c>
      <c r="G378" s="24" t="s">
        <v>395</v>
      </c>
    </row>
    <row r="379" spans="6:7" x14ac:dyDescent="0.25">
      <c r="F379" s="23">
        <v>2233</v>
      </c>
      <c r="G379" s="24" t="s">
        <v>396</v>
      </c>
    </row>
    <row r="380" spans="6:7" x14ac:dyDescent="0.25">
      <c r="F380" s="23">
        <v>2353</v>
      </c>
      <c r="G380" s="24" t="s">
        <v>397</v>
      </c>
    </row>
    <row r="381" spans="6:7" x14ac:dyDescent="0.25">
      <c r="F381" s="23">
        <v>9244</v>
      </c>
      <c r="G381" s="24" t="s">
        <v>398</v>
      </c>
    </row>
    <row r="382" spans="6:7" x14ac:dyDescent="0.25">
      <c r="F382" s="23">
        <v>2235</v>
      </c>
      <c r="G382" s="24" t="s">
        <v>399</v>
      </c>
    </row>
    <row r="383" spans="6:7" x14ac:dyDescent="0.25">
      <c r="F383" s="23">
        <v>3264</v>
      </c>
      <c r="G383" s="24" t="s">
        <v>400</v>
      </c>
    </row>
    <row r="384" spans="6:7" x14ac:dyDescent="0.25">
      <c r="F384" s="23">
        <v>2258</v>
      </c>
      <c r="G384" s="24" t="s">
        <v>401</v>
      </c>
    </row>
    <row r="385" spans="6:7" x14ac:dyDescent="0.25">
      <c r="F385" s="23">
        <v>9204</v>
      </c>
      <c r="G385" s="24" t="s">
        <v>402</v>
      </c>
    </row>
    <row r="386" spans="6:7" x14ac:dyDescent="0.25">
      <c r="F386" s="23">
        <v>5261</v>
      </c>
      <c r="G386" s="24" t="s">
        <v>403</v>
      </c>
    </row>
    <row r="387" spans="6:7" x14ac:dyDescent="0.25">
      <c r="F387" s="23">
        <v>5290</v>
      </c>
      <c r="G387" s="24" t="s">
        <v>404</v>
      </c>
    </row>
    <row r="388" spans="6:7" x14ac:dyDescent="0.25">
      <c r="F388" s="23">
        <v>3311</v>
      </c>
      <c r="G388" s="24" t="s">
        <v>405</v>
      </c>
    </row>
    <row r="389" spans="6:7" x14ac:dyDescent="0.25">
      <c r="F389" s="23">
        <v>4208</v>
      </c>
      <c r="G389" s="24" t="s">
        <v>406</v>
      </c>
    </row>
    <row r="390" spans="6:7" x14ac:dyDescent="0.25">
      <c r="F390" s="23">
        <v>2212</v>
      </c>
      <c r="G390" s="24" t="s">
        <v>407</v>
      </c>
    </row>
    <row r="391" spans="6:7" x14ac:dyDescent="0.25">
      <c r="F391" s="23">
        <v>8297</v>
      </c>
      <c r="G391" s="24" t="s">
        <v>408</v>
      </c>
    </row>
    <row r="392" spans="6:7" x14ac:dyDescent="0.25">
      <c r="F392" s="23">
        <v>2373</v>
      </c>
      <c r="G392" s="24" t="s">
        <v>409</v>
      </c>
    </row>
    <row r="393" spans="6:7" x14ac:dyDescent="0.25">
      <c r="F393" s="23">
        <v>8310</v>
      </c>
      <c r="G393" s="24" t="s">
        <v>410</v>
      </c>
    </row>
    <row r="394" spans="6:7" x14ac:dyDescent="0.25">
      <c r="F394" s="23">
        <v>3230</v>
      </c>
      <c r="G394" s="24" t="s">
        <v>411</v>
      </c>
    </row>
    <row r="395" spans="6:7" x14ac:dyDescent="0.25">
      <c r="F395" s="23">
        <v>3271</v>
      </c>
      <c r="G395" s="24" t="s">
        <v>412</v>
      </c>
    </row>
    <row r="396" spans="6:7" x14ac:dyDescent="0.25">
      <c r="F396" s="23">
        <v>8232</v>
      </c>
      <c r="G396" s="24" t="s">
        <v>413</v>
      </c>
    </row>
    <row r="397" spans="6:7" x14ac:dyDescent="0.25">
      <c r="F397" s="23">
        <v>1296</v>
      </c>
      <c r="G397" s="24" t="s">
        <v>414</v>
      </c>
    </row>
    <row r="398" spans="6:7" x14ac:dyDescent="0.25">
      <c r="F398" s="23">
        <v>8275</v>
      </c>
      <c r="G398" s="24" t="s">
        <v>415</v>
      </c>
    </row>
    <row r="399" spans="6:7" x14ac:dyDescent="0.25">
      <c r="F399" s="23">
        <v>6281</v>
      </c>
      <c r="G399" s="24" t="s">
        <v>416</v>
      </c>
    </row>
    <row r="400" spans="6:7" x14ac:dyDescent="0.25">
      <c r="F400" s="23">
        <v>4220</v>
      </c>
      <c r="G400" s="24" t="s">
        <v>417</v>
      </c>
    </row>
    <row r="401" spans="6:7" x14ac:dyDescent="0.25">
      <c r="F401" s="23">
        <v>3211</v>
      </c>
      <c r="G401" s="24" t="s">
        <v>418</v>
      </c>
    </row>
    <row r="402" spans="6:7" x14ac:dyDescent="0.25">
      <c r="F402" s="23">
        <v>1291</v>
      </c>
      <c r="G402" s="24" t="s">
        <v>419</v>
      </c>
    </row>
    <row r="403" spans="6:7" x14ac:dyDescent="0.25">
      <c r="F403" s="23">
        <v>6274</v>
      </c>
      <c r="G403" s="24" t="s">
        <v>420</v>
      </c>
    </row>
    <row r="404" spans="6:7" x14ac:dyDescent="0.25">
      <c r="F404" s="23">
        <v>1293</v>
      </c>
      <c r="G404" s="24" t="s">
        <v>421</v>
      </c>
    </row>
    <row r="405" spans="6:7" x14ac:dyDescent="0.25">
      <c r="F405" s="23">
        <v>3240</v>
      </c>
      <c r="G405" s="24" t="s">
        <v>422</v>
      </c>
    </row>
    <row r="406" spans="6:7" x14ac:dyDescent="0.25">
      <c r="F406" s="23">
        <v>8220</v>
      </c>
      <c r="G406" s="24" t="s">
        <v>423</v>
      </c>
    </row>
    <row r="407" spans="6:7" x14ac:dyDescent="0.25">
      <c r="F407" s="23">
        <v>2315</v>
      </c>
      <c r="G407" s="24" t="s">
        <v>424</v>
      </c>
    </row>
    <row r="408" spans="6:7" x14ac:dyDescent="0.25">
      <c r="F408" s="23">
        <v>3341</v>
      </c>
      <c r="G408" s="24" t="s">
        <v>425</v>
      </c>
    </row>
    <row r="409" spans="6:7" x14ac:dyDescent="0.25">
      <c r="F409" s="23">
        <v>3327</v>
      </c>
      <c r="G409" s="24" t="s">
        <v>426</v>
      </c>
    </row>
    <row r="410" spans="6:7" x14ac:dyDescent="0.25">
      <c r="F410" s="23">
        <v>1275</v>
      </c>
      <c r="G410" s="24" t="s">
        <v>427</v>
      </c>
    </row>
    <row r="411" spans="6:7" x14ac:dyDescent="0.25">
      <c r="F411" s="23">
        <v>2383</v>
      </c>
      <c r="G411" s="24" t="s">
        <v>428</v>
      </c>
    </row>
    <row r="412" spans="6:7" x14ac:dyDescent="0.25">
      <c r="F412" s="23">
        <v>3201</v>
      </c>
      <c r="G412" s="24" t="s">
        <v>429</v>
      </c>
    </row>
    <row r="413" spans="6:7" x14ac:dyDescent="0.25">
      <c r="F413" s="23">
        <v>3325</v>
      </c>
      <c r="G413" s="24" t="s">
        <v>430</v>
      </c>
    </row>
    <row r="414" spans="6:7" x14ac:dyDescent="0.25">
      <c r="F414" s="23">
        <v>6222</v>
      </c>
      <c r="G414" s="24" t="s">
        <v>431</v>
      </c>
    </row>
    <row r="415" spans="6:7" x14ac:dyDescent="0.25">
      <c r="F415" s="23">
        <v>3220</v>
      </c>
      <c r="G415" s="24" t="s">
        <v>432</v>
      </c>
    </row>
    <row r="416" spans="6:7" x14ac:dyDescent="0.25">
      <c r="F416" s="23">
        <v>3304</v>
      </c>
      <c r="G416" s="24" t="s">
        <v>433</v>
      </c>
    </row>
    <row r="417" spans="6:7" x14ac:dyDescent="0.25">
      <c r="F417" s="23">
        <v>3221</v>
      </c>
      <c r="G417" s="24" t="s">
        <v>434</v>
      </c>
    </row>
    <row r="418" spans="6:7" x14ac:dyDescent="0.25">
      <c r="F418" s="23">
        <v>9251</v>
      </c>
      <c r="G418" s="24" t="s">
        <v>435</v>
      </c>
    </row>
    <row r="419" spans="6:7" x14ac:dyDescent="0.25">
      <c r="F419" s="23">
        <v>5220</v>
      </c>
      <c r="G419" s="24" t="s">
        <v>436</v>
      </c>
    </row>
    <row r="420" spans="6:7" x14ac:dyDescent="0.25">
      <c r="F420" s="23">
        <v>3326</v>
      </c>
      <c r="G420" s="24" t="s">
        <v>437</v>
      </c>
    </row>
    <row r="421" spans="6:7" x14ac:dyDescent="0.25">
      <c r="F421" s="23">
        <v>2371</v>
      </c>
      <c r="G421" s="24" t="s">
        <v>438</v>
      </c>
    </row>
    <row r="422" spans="6:7" x14ac:dyDescent="0.25">
      <c r="F422" s="23">
        <v>1420</v>
      </c>
      <c r="G422" s="24" t="s">
        <v>439</v>
      </c>
    </row>
    <row r="423" spans="6:7" x14ac:dyDescent="0.25">
      <c r="F423" s="23">
        <v>8231</v>
      </c>
      <c r="G423" s="24" t="s">
        <v>440</v>
      </c>
    </row>
    <row r="424" spans="6:7" x14ac:dyDescent="0.25">
      <c r="F424" s="23">
        <v>8210</v>
      </c>
      <c r="G424" s="24" t="s">
        <v>441</v>
      </c>
    </row>
    <row r="425" spans="6:7" x14ac:dyDescent="0.25">
      <c r="F425" s="23">
        <v>5252</v>
      </c>
      <c r="G425" s="24" t="s">
        <v>442</v>
      </c>
    </row>
    <row r="426" spans="6:7" x14ac:dyDescent="0.25">
      <c r="F426" s="23">
        <v>2254</v>
      </c>
      <c r="G426" s="24" t="s">
        <v>443</v>
      </c>
    </row>
    <row r="427" spans="6:7" x14ac:dyDescent="0.25">
      <c r="F427" s="23">
        <v>1222</v>
      </c>
      <c r="G427" s="24" t="s">
        <v>444</v>
      </c>
    </row>
    <row r="428" spans="6:7" x14ac:dyDescent="0.25">
      <c r="F428" s="23">
        <v>1236</v>
      </c>
      <c r="G428" s="24" t="s">
        <v>445</v>
      </c>
    </row>
    <row r="429" spans="6:7" x14ac:dyDescent="0.25">
      <c r="F429" s="23">
        <v>4290</v>
      </c>
      <c r="G429" s="24" t="s">
        <v>446</v>
      </c>
    </row>
    <row r="430" spans="6:7" x14ac:dyDescent="0.25">
      <c r="F430" s="23">
        <v>8295</v>
      </c>
      <c r="G430" s="24" t="s">
        <v>447</v>
      </c>
    </row>
    <row r="431" spans="6:7" x14ac:dyDescent="0.25">
      <c r="F431" s="23">
        <v>1311</v>
      </c>
      <c r="G431" s="24" t="s">
        <v>448</v>
      </c>
    </row>
    <row r="432" spans="6:7" x14ac:dyDescent="0.25">
      <c r="F432" s="23">
        <v>9224</v>
      </c>
      <c r="G432" s="24" t="s">
        <v>449</v>
      </c>
    </row>
    <row r="433" spans="6:7" x14ac:dyDescent="0.25">
      <c r="F433" s="23">
        <v>8323</v>
      </c>
      <c r="G433" s="24" t="s">
        <v>450</v>
      </c>
    </row>
    <row r="434" spans="6:7" x14ac:dyDescent="0.25">
      <c r="F434" s="23">
        <v>1252</v>
      </c>
      <c r="G434" s="24" t="s">
        <v>451</v>
      </c>
    </row>
    <row r="435" spans="6:7" x14ac:dyDescent="0.25">
      <c r="F435" s="23">
        <v>1336</v>
      </c>
      <c r="G435" s="24" t="s">
        <v>452</v>
      </c>
    </row>
    <row r="436" spans="6:7" x14ac:dyDescent="0.25">
      <c r="F436" s="23">
        <v>3320</v>
      </c>
      <c r="G436" s="24" t="s">
        <v>453</v>
      </c>
    </row>
    <row r="437" spans="6:7" x14ac:dyDescent="0.25">
      <c r="F437" s="23">
        <v>8212</v>
      </c>
      <c r="G437" s="24" t="s">
        <v>454</v>
      </c>
    </row>
    <row r="438" spans="6:7" x14ac:dyDescent="0.25">
      <c r="F438" s="23">
        <v>2274</v>
      </c>
      <c r="G438" s="24" t="s">
        <v>455</v>
      </c>
    </row>
    <row r="439" spans="6:7" x14ac:dyDescent="0.25">
      <c r="F439" s="23">
        <v>9225</v>
      </c>
      <c r="G439" s="24" t="s">
        <v>456</v>
      </c>
    </row>
    <row r="440" spans="6:7" x14ac:dyDescent="0.25">
      <c r="F440" s="23">
        <v>1315</v>
      </c>
      <c r="G440" s="24" t="s">
        <v>457</v>
      </c>
    </row>
    <row r="441" spans="6:7" x14ac:dyDescent="0.25">
      <c r="F441" s="23">
        <v>8213</v>
      </c>
      <c r="G441" s="24" t="s">
        <v>458</v>
      </c>
    </row>
    <row r="442" spans="6:7" x14ac:dyDescent="0.25">
      <c r="F442" s="23">
        <v>9241</v>
      </c>
      <c r="G442" s="24" t="s">
        <v>459</v>
      </c>
    </row>
    <row r="443" spans="6:7" x14ac:dyDescent="0.25">
      <c r="F443" s="23">
        <v>1312</v>
      </c>
      <c r="G443" s="24" t="s">
        <v>460</v>
      </c>
    </row>
    <row r="444" spans="6:7" x14ac:dyDescent="0.25">
      <c r="F444" s="23">
        <v>2284</v>
      </c>
      <c r="G444" s="24" t="s">
        <v>461</v>
      </c>
    </row>
    <row r="445" spans="6:7" x14ac:dyDescent="0.25">
      <c r="F445" s="23">
        <v>8344</v>
      </c>
      <c r="G445" s="24" t="s">
        <v>462</v>
      </c>
    </row>
    <row r="446" spans="6:7" x14ac:dyDescent="0.25">
      <c r="F446" s="23">
        <v>5271</v>
      </c>
      <c r="G446" s="24" t="s">
        <v>463</v>
      </c>
    </row>
    <row r="447" spans="6:7" x14ac:dyDescent="0.25">
      <c r="F447" s="23">
        <v>1232</v>
      </c>
      <c r="G447" s="24" t="s">
        <v>464</v>
      </c>
    </row>
    <row r="448" spans="6:7" x14ac:dyDescent="0.25">
      <c r="F448" s="23">
        <v>4212</v>
      </c>
      <c r="G448" s="24" t="s">
        <v>465</v>
      </c>
    </row>
    <row r="449" spans="6:7" x14ac:dyDescent="0.25">
      <c r="F449" s="23">
        <v>1294</v>
      </c>
      <c r="G449" s="24" t="s">
        <v>466</v>
      </c>
    </row>
    <row r="450" spans="6:7" x14ac:dyDescent="0.25">
      <c r="F450" s="23">
        <v>3205</v>
      </c>
      <c r="G450" s="24" t="s">
        <v>467</v>
      </c>
    </row>
    <row r="451" spans="6:7" x14ac:dyDescent="0.25">
      <c r="F451" s="23">
        <v>2255</v>
      </c>
      <c r="G451" s="24" t="s">
        <v>468</v>
      </c>
    </row>
    <row r="452" spans="6:7" x14ac:dyDescent="0.25">
      <c r="F452" s="23">
        <v>1217</v>
      </c>
      <c r="G452" s="24" t="s">
        <v>469</v>
      </c>
    </row>
    <row r="453" spans="6:7" x14ac:dyDescent="0.25">
      <c r="F453" s="23">
        <v>3212</v>
      </c>
      <c r="G453" s="24" t="s">
        <v>470</v>
      </c>
    </row>
    <row r="454" spans="6:7" x14ac:dyDescent="0.25">
      <c r="F454" s="23">
        <v>5293</v>
      </c>
      <c r="G454" s="24" t="s">
        <v>471</v>
      </c>
    </row>
    <row r="455" spans="6:7" x14ac:dyDescent="0.25">
      <c r="F455" s="23">
        <v>2232</v>
      </c>
      <c r="G455" s="24" t="s">
        <v>472</v>
      </c>
    </row>
    <row r="456" spans="6:7" x14ac:dyDescent="0.25">
      <c r="F456" s="23">
        <v>3305</v>
      </c>
      <c r="G456" s="24" t="s">
        <v>473</v>
      </c>
    </row>
    <row r="457" spans="6:7" x14ac:dyDescent="0.25">
      <c r="F457" s="23">
        <v>6217</v>
      </c>
      <c r="G457" s="24" t="s">
        <v>474</v>
      </c>
    </row>
    <row r="458" spans="6:7" x14ac:dyDescent="0.25">
      <c r="F458" s="23">
        <v>1360</v>
      </c>
      <c r="G458" s="24" t="s">
        <v>475</v>
      </c>
    </row>
    <row r="459" spans="6:7" x14ac:dyDescent="0.25">
      <c r="F459" s="23">
        <v>2365</v>
      </c>
      <c r="G459" s="24" t="s">
        <v>476</v>
      </c>
    </row>
    <row r="460" spans="6:7" x14ac:dyDescent="0.25">
      <c r="F460" s="23">
        <v>2367</v>
      </c>
      <c r="G460" s="24" t="s">
        <v>477</v>
      </c>
    </row>
    <row r="461" spans="6:7" x14ac:dyDescent="0.25">
      <c r="F461" s="23">
        <v>8292</v>
      </c>
      <c r="G461" s="24" t="s">
        <v>478</v>
      </c>
    </row>
    <row r="462" spans="6:7" x14ac:dyDescent="0.25">
      <c r="F462" s="23">
        <v>1410</v>
      </c>
      <c r="G462" s="24" t="s">
        <v>479</v>
      </c>
    </row>
    <row r="463" spans="6:7" x14ac:dyDescent="0.25">
      <c r="F463" s="23">
        <v>1303</v>
      </c>
      <c r="G463" s="24" t="s">
        <v>480</v>
      </c>
    </row>
    <row r="464" spans="6:7" x14ac:dyDescent="0.25">
      <c r="F464" s="23">
        <v>2283</v>
      </c>
      <c r="G464" s="24" t="s">
        <v>481</v>
      </c>
    </row>
    <row r="465" spans="6:7" x14ac:dyDescent="0.25">
      <c r="F465" s="23">
        <v>8272</v>
      </c>
      <c r="G465" s="24" t="s">
        <v>482</v>
      </c>
    </row>
    <row r="466" spans="6:7" x14ac:dyDescent="0.25">
      <c r="F466" s="23">
        <v>4201</v>
      </c>
      <c r="G466" s="24" t="s">
        <v>483</v>
      </c>
    </row>
    <row r="467" spans="6:7" x14ac:dyDescent="0.25">
      <c r="F467" s="23">
        <v>2242</v>
      </c>
      <c r="G467" s="24" t="s">
        <v>484</v>
      </c>
    </row>
    <row r="468" spans="6:7" x14ac:dyDescent="0.25">
      <c r="F468" s="23">
        <v>2201</v>
      </c>
      <c r="G468" s="24" t="s">
        <v>485</v>
      </c>
    </row>
    <row r="469" spans="6:7" x14ac:dyDescent="0.25">
      <c r="F469" s="23">
        <v>2316</v>
      </c>
      <c r="G469" s="24" t="s">
        <v>486</v>
      </c>
    </row>
    <row r="470" spans="6:7" x14ac:dyDescent="0.25">
      <c r="F470" s="23">
        <v>2314</v>
      </c>
      <c r="G470" s="24" t="s">
        <v>487</v>
      </c>
    </row>
    <row r="471" spans="6:7" x14ac:dyDescent="0.25">
      <c r="F471" s="23">
        <v>2213</v>
      </c>
      <c r="G471" s="24" t="s">
        <v>488</v>
      </c>
    </row>
    <row r="472" spans="6:7" x14ac:dyDescent="0.25">
      <c r="F472" s="23">
        <v>4247</v>
      </c>
      <c r="G472" s="24" t="s">
        <v>489</v>
      </c>
    </row>
    <row r="473" spans="6:7" x14ac:dyDescent="0.25">
      <c r="F473" s="23">
        <v>4206</v>
      </c>
      <c r="G473" s="24" t="s">
        <v>490</v>
      </c>
    </row>
    <row r="474" spans="6:7" x14ac:dyDescent="0.25">
      <c r="F474" s="23">
        <v>2285</v>
      </c>
      <c r="G474" s="24" t="s">
        <v>491</v>
      </c>
    </row>
    <row r="475" spans="6:7" x14ac:dyDescent="0.25">
      <c r="F475" s="23">
        <v>1432</v>
      </c>
      <c r="G475" s="24" t="s">
        <v>492</v>
      </c>
    </row>
    <row r="476" spans="6:7" x14ac:dyDescent="0.25">
      <c r="F476" s="23">
        <v>3214</v>
      </c>
      <c r="G476" s="24" t="s">
        <v>493</v>
      </c>
    </row>
    <row r="477" spans="6:7" x14ac:dyDescent="0.25">
      <c r="F477" s="23">
        <v>4209</v>
      </c>
      <c r="G477" s="24" t="s">
        <v>494</v>
      </c>
    </row>
    <row r="478" spans="6:7" x14ac:dyDescent="0.25">
      <c r="F478" s="23">
        <v>3310</v>
      </c>
      <c r="G478" s="24" t="s">
        <v>495</v>
      </c>
    </row>
    <row r="479" spans="6:7" x14ac:dyDescent="0.25">
      <c r="F479" s="23">
        <v>4228</v>
      </c>
      <c r="G479" s="24" t="s">
        <v>496</v>
      </c>
    </row>
    <row r="480" spans="6:7" x14ac:dyDescent="0.25">
      <c r="F480" s="23">
        <v>2287</v>
      </c>
      <c r="G480" s="24" t="s">
        <v>497</v>
      </c>
    </row>
    <row r="481" spans="6:7" x14ac:dyDescent="0.25">
      <c r="F481" s="23">
        <v>4226</v>
      </c>
      <c r="G481" s="24" t="s">
        <v>498</v>
      </c>
    </row>
    <row r="482" spans="6:7" x14ac:dyDescent="0.25">
      <c r="F482" s="23">
        <v>4274</v>
      </c>
      <c r="G482" s="24" t="s">
        <v>499</v>
      </c>
    </row>
    <row r="483" spans="6:7" ht="15.75" thickBot="1" x14ac:dyDescent="0.3">
      <c r="F483" s="25">
        <v>8360</v>
      </c>
      <c r="G483" s="26" t="s">
        <v>500</v>
      </c>
    </row>
  </sheetData>
  <sheetProtection algorithmName="SHA-512" hashValue="lgTaZA8frmYwriCFvASFF1dMM/ufXjikynoWdqKmLIY8HeMWm30x6CjMlyDvlqTUAQxLJwZMtY64tBAml0T1GQ==" saltValue="s+ofRCqXTPWmmgRQU/PTvg==" spinCount="100000" sheet="1" objects="1" scenarios="1" selectLockedCells="1"/>
  <conditionalFormatting sqref="D5:D19">
    <cfRule type="iconSet" priority="1">
      <iconSet iconSet="3Symbols2">
        <cfvo type="percent" val="0"/>
        <cfvo type="num" val="1"/>
        <cfvo type="num" val="2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71678-64F0-4B05-96DB-6D6723E7612F}">
  <dimension ref="B2:H19"/>
  <sheetViews>
    <sheetView showGridLines="0" workbookViewId="0">
      <selection activeCell="D5" sqref="D5"/>
    </sheetView>
  </sheetViews>
  <sheetFormatPr defaultRowHeight="15" x14ac:dyDescent="0.25"/>
  <cols>
    <col min="1" max="1" width="2.5703125" customWidth="1"/>
    <col min="3" max="3" width="8.28515625" bestFit="1" customWidth="1"/>
    <col min="5" max="5" width="2.85546875" style="40" customWidth="1"/>
  </cols>
  <sheetData>
    <row r="2" spans="2:8" ht="26.25" x14ac:dyDescent="0.4">
      <c r="B2" s="1" t="s">
        <v>22</v>
      </c>
    </row>
    <row r="3" spans="2:8" ht="15.75" thickBot="1" x14ac:dyDescent="0.3"/>
    <row r="4" spans="2:8" x14ac:dyDescent="0.25">
      <c r="B4" s="41" t="s">
        <v>3</v>
      </c>
      <c r="C4" s="48" t="s">
        <v>501</v>
      </c>
      <c r="D4" s="42" t="s">
        <v>5</v>
      </c>
      <c r="E4" s="46"/>
      <c r="G4" s="21" t="s">
        <v>6</v>
      </c>
      <c r="H4" s="22" t="s">
        <v>5</v>
      </c>
    </row>
    <row r="5" spans="2:8" x14ac:dyDescent="0.25">
      <c r="B5" s="43" t="s">
        <v>7</v>
      </c>
      <c r="C5" s="28">
        <v>0.7</v>
      </c>
      <c r="D5" s="44"/>
      <c r="E5" s="47" t="str">
        <f>IF(D5="","",IF(D5=VLOOKUP(C5,$G$5:$H$14,2,TRUE),2,0))</f>
        <v/>
      </c>
      <c r="G5" s="30">
        <v>0</v>
      </c>
      <c r="H5" s="24">
        <v>1</v>
      </c>
    </row>
    <row r="6" spans="2:8" x14ac:dyDescent="0.25">
      <c r="B6" s="43" t="s">
        <v>8</v>
      </c>
      <c r="C6" s="28">
        <v>0.9</v>
      </c>
      <c r="D6" s="44"/>
      <c r="E6" s="47" t="str">
        <f t="shared" ref="E6:E19" si="0">IF(D6="","",IF(D6=VLOOKUP(C6,$G$5:$H$14,2,TRUE),2,0))</f>
        <v/>
      </c>
      <c r="G6" s="30">
        <v>0.1</v>
      </c>
      <c r="H6" s="24">
        <v>1</v>
      </c>
    </row>
    <row r="7" spans="2:8" x14ac:dyDescent="0.25">
      <c r="B7" s="43" t="s">
        <v>9</v>
      </c>
      <c r="C7" s="28">
        <v>0.4</v>
      </c>
      <c r="D7" s="44"/>
      <c r="E7" s="47" t="str">
        <f t="shared" si="0"/>
        <v/>
      </c>
      <c r="G7" s="30">
        <v>0.2</v>
      </c>
      <c r="H7" s="24">
        <v>1</v>
      </c>
    </row>
    <row r="8" spans="2:8" x14ac:dyDescent="0.25">
      <c r="B8" s="43" t="s">
        <v>10</v>
      </c>
      <c r="C8" s="28">
        <v>0.5</v>
      </c>
      <c r="D8" s="44"/>
      <c r="E8" s="47" t="str">
        <f t="shared" si="0"/>
        <v/>
      </c>
      <c r="G8" s="30">
        <v>0.3</v>
      </c>
      <c r="H8" s="24">
        <v>1</v>
      </c>
    </row>
    <row r="9" spans="2:8" x14ac:dyDescent="0.25">
      <c r="B9" s="43" t="s">
        <v>11</v>
      </c>
      <c r="C9" s="28">
        <v>0.15</v>
      </c>
      <c r="D9" s="44"/>
      <c r="E9" s="47" t="str">
        <f t="shared" si="0"/>
        <v/>
      </c>
      <c r="G9" s="30">
        <v>0.4</v>
      </c>
      <c r="H9" s="24">
        <v>1</v>
      </c>
    </row>
    <row r="10" spans="2:8" x14ac:dyDescent="0.25">
      <c r="B10" s="43" t="s">
        <v>12</v>
      </c>
      <c r="C10" s="28">
        <v>0.16</v>
      </c>
      <c r="D10" s="44"/>
      <c r="E10" s="47" t="str">
        <f t="shared" si="0"/>
        <v/>
      </c>
      <c r="G10" s="30">
        <v>0.5</v>
      </c>
      <c r="H10" s="24">
        <v>1</v>
      </c>
    </row>
    <row r="11" spans="2:8" x14ac:dyDescent="0.25">
      <c r="B11" s="43" t="s">
        <v>13</v>
      </c>
      <c r="C11" s="28">
        <v>0.99</v>
      </c>
      <c r="D11" s="44"/>
      <c r="E11" s="47" t="str">
        <f t="shared" si="0"/>
        <v/>
      </c>
      <c r="G11" s="30">
        <v>0.6</v>
      </c>
      <c r="H11" s="24">
        <v>2</v>
      </c>
    </row>
    <row r="12" spans="2:8" x14ac:dyDescent="0.25">
      <c r="B12" s="43" t="s">
        <v>14</v>
      </c>
      <c r="C12" s="28">
        <v>0.86</v>
      </c>
      <c r="D12" s="44"/>
      <c r="E12" s="47" t="str">
        <f t="shared" si="0"/>
        <v/>
      </c>
      <c r="G12" s="30">
        <v>0.7</v>
      </c>
      <c r="H12" s="24">
        <v>3</v>
      </c>
    </row>
    <row r="13" spans="2:8" x14ac:dyDescent="0.25">
      <c r="B13" s="43" t="s">
        <v>15</v>
      </c>
      <c r="C13" s="28">
        <v>0.05</v>
      </c>
      <c r="D13" s="44"/>
      <c r="E13" s="47" t="str">
        <f t="shared" si="0"/>
        <v/>
      </c>
      <c r="G13" s="30">
        <v>0.8</v>
      </c>
      <c r="H13" s="24">
        <v>4</v>
      </c>
    </row>
    <row r="14" spans="2:8" x14ac:dyDescent="0.25">
      <c r="B14" s="43" t="s">
        <v>16</v>
      </c>
      <c r="C14" s="28">
        <v>0.7</v>
      </c>
      <c r="D14" s="44"/>
      <c r="E14" s="47" t="str">
        <f t="shared" si="0"/>
        <v/>
      </c>
      <c r="G14" s="30">
        <v>0.9</v>
      </c>
      <c r="H14" s="24">
        <v>5</v>
      </c>
    </row>
    <row r="15" spans="2:8" x14ac:dyDescent="0.25">
      <c r="B15" s="43" t="s">
        <v>17</v>
      </c>
      <c r="C15" s="28">
        <v>0.8</v>
      </c>
      <c r="D15" s="44"/>
      <c r="E15" s="47" t="str">
        <f t="shared" si="0"/>
        <v/>
      </c>
    </row>
    <row r="16" spans="2:8" x14ac:dyDescent="0.25">
      <c r="B16" s="43" t="s">
        <v>18</v>
      </c>
      <c r="C16" s="28">
        <v>0.26</v>
      </c>
      <c r="D16" s="44"/>
      <c r="E16" s="47" t="str">
        <f t="shared" si="0"/>
        <v/>
      </c>
    </row>
    <row r="17" spans="2:5" x14ac:dyDescent="0.25">
      <c r="B17" s="43" t="s">
        <v>19</v>
      </c>
      <c r="C17" s="28">
        <v>0.76</v>
      </c>
      <c r="D17" s="44"/>
      <c r="E17" s="47" t="str">
        <f t="shared" si="0"/>
        <v/>
      </c>
    </row>
    <row r="18" spans="2:5" x14ac:dyDescent="0.25">
      <c r="B18" s="43" t="s">
        <v>20</v>
      </c>
      <c r="C18" s="28">
        <v>0.4</v>
      </c>
      <c r="D18" s="44"/>
      <c r="E18" s="47" t="str">
        <f t="shared" si="0"/>
        <v/>
      </c>
    </row>
    <row r="19" spans="2:5" ht="15.75" thickBot="1" x14ac:dyDescent="0.3">
      <c r="B19" s="45" t="s">
        <v>21</v>
      </c>
      <c r="C19" s="49">
        <v>0.8</v>
      </c>
      <c r="D19" s="44"/>
      <c r="E19" s="47" t="str">
        <f t="shared" si="0"/>
        <v/>
      </c>
    </row>
  </sheetData>
  <sheetProtection algorithmName="SHA-512" hashValue="04Dp1GpgNyx4FPKMBFw/7ak3lT/TPtkzxeqes6bh2pf2oAhdTK0gahT/RQotS7aD//XwOewGibd2zno00hxziA==" saltValue="+5LWo48GTfVZtU6oMRB7RQ==" spinCount="100000" sheet="1" objects="1" scenarios="1" selectLockedCells="1"/>
  <conditionalFormatting sqref="E5:E19">
    <cfRule type="iconSet" priority="1">
      <iconSet iconSet="3Symbols2">
        <cfvo type="percent" val="0"/>
        <cfvo type="num" val="1"/>
        <cfvo type="num" val="2"/>
      </iconSet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DB1C8-4EE2-44E6-AFDE-141345377FAD}">
  <dimension ref="B2:L49"/>
  <sheetViews>
    <sheetView showGridLines="0" tabSelected="1" workbookViewId="0">
      <selection activeCell="D9" sqref="D9"/>
    </sheetView>
  </sheetViews>
  <sheetFormatPr defaultRowHeight="15" x14ac:dyDescent="0.25"/>
  <cols>
    <col min="1" max="1" width="2.5703125" customWidth="1"/>
    <col min="3" max="3" width="8.28515625" bestFit="1" customWidth="1"/>
    <col min="4" max="4" width="26.42578125" bestFit="1" customWidth="1"/>
    <col min="5" max="5" width="2.7109375" style="40" customWidth="1"/>
    <col min="9" max="9" width="13.140625" customWidth="1"/>
    <col min="10" max="10" width="14" customWidth="1"/>
    <col min="11" max="11" width="16.7109375" customWidth="1"/>
    <col min="12" max="12" width="2.7109375" style="40" customWidth="1"/>
  </cols>
  <sheetData>
    <row r="2" spans="2:12" ht="26.25" x14ac:dyDescent="0.4">
      <c r="B2" s="1" t="s">
        <v>502</v>
      </c>
    </row>
    <row r="3" spans="2:12" x14ac:dyDescent="0.25">
      <c r="B3" s="13" t="s">
        <v>503</v>
      </c>
    </row>
    <row r="4" spans="2:12" x14ac:dyDescent="0.25">
      <c r="B4" s="13" t="s">
        <v>504</v>
      </c>
    </row>
    <row r="5" spans="2:12" x14ac:dyDescent="0.25">
      <c r="B5" s="13" t="s">
        <v>505</v>
      </c>
    </row>
    <row r="6" spans="2:12" x14ac:dyDescent="0.25">
      <c r="B6" s="13" t="s">
        <v>506</v>
      </c>
    </row>
    <row r="7" spans="2:12" ht="15.75" thickBot="1" x14ac:dyDescent="0.3"/>
    <row r="8" spans="2:12" ht="30" x14ac:dyDescent="0.25">
      <c r="B8" s="21" t="s">
        <v>507</v>
      </c>
      <c r="C8" s="27" t="s">
        <v>508</v>
      </c>
      <c r="D8" s="39" t="s">
        <v>509</v>
      </c>
      <c r="E8" s="46"/>
      <c r="F8" s="51">
        <v>2019</v>
      </c>
      <c r="G8" s="27">
        <v>2020</v>
      </c>
      <c r="H8" s="27">
        <v>2021</v>
      </c>
      <c r="I8" s="27" t="s">
        <v>510</v>
      </c>
      <c r="J8" s="27" t="s">
        <v>511</v>
      </c>
      <c r="K8" s="39" t="s">
        <v>512</v>
      </c>
      <c r="L8" s="46"/>
    </row>
    <row r="9" spans="2:12" x14ac:dyDescent="0.25">
      <c r="B9" s="23" t="s">
        <v>513</v>
      </c>
      <c r="C9" s="31" t="s">
        <v>514</v>
      </c>
      <c r="D9" s="50"/>
      <c r="E9" s="47" t="str">
        <f>IF(D9="","",IF(D9=VLOOKUP(B9,'[1]Šifrant občin'!$C$2:$E$179,3,FALSE),2,0))</f>
        <v/>
      </c>
      <c r="F9" s="52">
        <v>2229817</v>
      </c>
      <c r="G9" s="31">
        <v>1796918</v>
      </c>
      <c r="H9" s="31">
        <v>4069538</v>
      </c>
      <c r="I9" s="35"/>
      <c r="J9" s="35"/>
      <c r="K9" s="50"/>
      <c r="L9" s="47" t="str">
        <f>IF(K9="","",IF(K9=IF(J9&gt;I9,"Večji","Manjši"),2,0))</f>
        <v/>
      </c>
    </row>
    <row r="10" spans="2:12" x14ac:dyDescent="0.25">
      <c r="B10" s="23" t="s">
        <v>515</v>
      </c>
      <c r="C10" s="31" t="s">
        <v>516</v>
      </c>
      <c r="D10" s="50"/>
      <c r="E10" s="47" t="str">
        <f>IF(D10="","",IF(D10=VLOOKUP(B10,'[1]Šifrant občin'!$C$2:$E$179,3,FALSE),2,0))</f>
        <v/>
      </c>
      <c r="F10" s="52">
        <v>711334</v>
      </c>
      <c r="G10" s="31">
        <v>650314</v>
      </c>
      <c r="H10" s="31">
        <v>589294</v>
      </c>
      <c r="I10" s="35"/>
      <c r="J10" s="35"/>
      <c r="K10" s="50"/>
      <c r="L10" s="47" t="str">
        <f t="shared" ref="L10:L49" si="0">IF(K10="","",IF(K10=IF(J10&gt;I10,"Večji","Manjši"),2,0))</f>
        <v/>
      </c>
    </row>
    <row r="11" spans="2:12" x14ac:dyDescent="0.25">
      <c r="B11" s="23" t="s">
        <v>517</v>
      </c>
      <c r="C11" s="31" t="s">
        <v>518</v>
      </c>
      <c r="D11" s="50"/>
      <c r="E11" s="47" t="str">
        <f>IF(D11="","",IF(D11=VLOOKUP(B11,'[1]Šifrant občin'!$C$2:$E$179,3,FALSE),2,0))</f>
        <v/>
      </c>
      <c r="F11" s="52">
        <v>1562500</v>
      </c>
      <c r="G11" s="31">
        <v>2012500</v>
      </c>
      <c r="H11" s="31">
        <v>1694207</v>
      </c>
      <c r="I11" s="35"/>
      <c r="J11" s="35"/>
      <c r="K11" s="50"/>
      <c r="L11" s="47" t="str">
        <f t="shared" si="0"/>
        <v/>
      </c>
    </row>
    <row r="12" spans="2:12" x14ac:dyDescent="0.25">
      <c r="B12" s="23" t="s">
        <v>519</v>
      </c>
      <c r="C12" s="31" t="s">
        <v>520</v>
      </c>
      <c r="D12" s="50"/>
      <c r="E12" s="47" t="str">
        <f>IF(D12="","",IF(D12=VLOOKUP(B12,'[1]Šifrant občin'!$C$2:$E$179,3,FALSE),2,0))</f>
        <v/>
      </c>
      <c r="F12" s="52">
        <v>1687134</v>
      </c>
      <c r="G12" s="31">
        <v>2003687</v>
      </c>
      <c r="H12" s="31">
        <v>1785106</v>
      </c>
      <c r="I12" s="35"/>
      <c r="J12" s="35"/>
      <c r="K12" s="50"/>
      <c r="L12" s="47" t="str">
        <f t="shared" si="0"/>
        <v/>
      </c>
    </row>
    <row r="13" spans="2:12" x14ac:dyDescent="0.25">
      <c r="B13" s="23" t="s">
        <v>521</v>
      </c>
      <c r="C13" s="31" t="s">
        <v>522</v>
      </c>
      <c r="D13" s="50"/>
      <c r="E13" s="47" t="str">
        <f>IF(D13="","",IF(D13=VLOOKUP(B13,'[1]Šifrant občin'!$C$2:$E$179,3,FALSE),2,0))</f>
        <v/>
      </c>
      <c r="F13" s="52">
        <v>182660</v>
      </c>
      <c r="G13" s="31">
        <v>168260</v>
      </c>
      <c r="H13" s="31">
        <v>150916</v>
      </c>
      <c r="I13" s="35"/>
      <c r="J13" s="35"/>
      <c r="K13" s="50"/>
      <c r="L13" s="47" t="str">
        <f t="shared" si="0"/>
        <v/>
      </c>
    </row>
    <row r="14" spans="2:12" x14ac:dyDescent="0.25">
      <c r="B14" s="23" t="s">
        <v>523</v>
      </c>
      <c r="C14" s="31" t="s">
        <v>524</v>
      </c>
      <c r="D14" s="50"/>
      <c r="E14" s="47" t="str">
        <f>IF(D14="","",IF(D14=VLOOKUP(B14,'[1]Šifrant občin'!$C$2:$E$179,3,FALSE),2,0))</f>
        <v/>
      </c>
      <c r="F14" s="52">
        <v>303715</v>
      </c>
      <c r="G14" s="31">
        <v>150477</v>
      </c>
      <c r="H14" s="31">
        <v>1900000</v>
      </c>
      <c r="I14" s="35"/>
      <c r="J14" s="35"/>
      <c r="K14" s="50"/>
      <c r="L14" s="47" t="str">
        <f t="shared" si="0"/>
        <v/>
      </c>
    </row>
    <row r="15" spans="2:12" x14ac:dyDescent="0.25">
      <c r="B15" s="23" t="s">
        <v>525</v>
      </c>
      <c r="C15" s="31" t="s">
        <v>526</v>
      </c>
      <c r="D15" s="50"/>
      <c r="E15" s="47" t="str">
        <f>IF(D15="","",IF(D15=VLOOKUP(B15,'[1]Šifrant občin'!$C$2:$E$179,3,FALSE),2,0))</f>
        <v/>
      </c>
      <c r="F15" s="52">
        <v>904372</v>
      </c>
      <c r="G15" s="31">
        <v>753643</v>
      </c>
      <c r="H15" s="31">
        <v>1024914</v>
      </c>
      <c r="I15" s="35"/>
      <c r="J15" s="35"/>
      <c r="K15" s="50"/>
      <c r="L15" s="47" t="str">
        <f t="shared" si="0"/>
        <v/>
      </c>
    </row>
    <row r="16" spans="2:12" x14ac:dyDescent="0.25">
      <c r="B16" s="23" t="s">
        <v>527</v>
      </c>
      <c r="C16" s="31" t="s">
        <v>528</v>
      </c>
      <c r="D16" s="50"/>
      <c r="E16" s="47" t="str">
        <f>IF(D16="","",IF(D16=VLOOKUP(B16,'[1]Šifrant občin'!$C$2:$E$179,3,FALSE),2,0))</f>
        <v/>
      </c>
      <c r="F16" s="52">
        <v>987498</v>
      </c>
      <c r="G16" s="31">
        <v>862206</v>
      </c>
      <c r="H16" s="31">
        <v>960352</v>
      </c>
      <c r="I16" s="35"/>
      <c r="J16" s="35"/>
      <c r="K16" s="50"/>
      <c r="L16" s="47" t="str">
        <f t="shared" si="0"/>
        <v/>
      </c>
    </row>
    <row r="17" spans="2:12" x14ac:dyDescent="0.25">
      <c r="B17" s="23" t="s">
        <v>529</v>
      </c>
      <c r="C17" s="31" t="s">
        <v>530</v>
      </c>
      <c r="D17" s="50"/>
      <c r="E17" s="47" t="str">
        <f>IF(D17="","",IF(D17=VLOOKUP(B17,'[1]Šifrant občin'!$C$2:$E$179,3,FALSE),2,0))</f>
        <v/>
      </c>
      <c r="F17" s="52">
        <v>1101855</v>
      </c>
      <c r="G17" s="31">
        <v>977847</v>
      </c>
      <c r="H17" s="31">
        <v>1233839</v>
      </c>
      <c r="I17" s="35"/>
      <c r="J17" s="35"/>
      <c r="K17" s="50"/>
      <c r="L17" s="47" t="str">
        <f t="shared" si="0"/>
        <v/>
      </c>
    </row>
    <row r="18" spans="2:12" x14ac:dyDescent="0.25">
      <c r="B18" s="23" t="s">
        <v>531</v>
      </c>
      <c r="C18" s="31" t="s">
        <v>532</v>
      </c>
      <c r="D18" s="50"/>
      <c r="E18" s="47" t="str">
        <f>IF(D18="","",IF(D18=VLOOKUP(B18,'[1]Šifrant občin'!$C$2:$E$179,3,FALSE),2,0))</f>
        <v/>
      </c>
      <c r="F18" s="52">
        <v>1295688</v>
      </c>
      <c r="G18" s="31">
        <v>1672338</v>
      </c>
      <c r="H18" s="31">
        <v>3437268</v>
      </c>
      <c r="I18" s="35"/>
      <c r="J18" s="35"/>
      <c r="K18" s="50"/>
      <c r="L18" s="47" t="str">
        <f t="shared" si="0"/>
        <v/>
      </c>
    </row>
    <row r="19" spans="2:12" x14ac:dyDescent="0.25">
      <c r="B19" s="23" t="s">
        <v>533</v>
      </c>
      <c r="C19" s="31" t="s">
        <v>534</v>
      </c>
      <c r="D19" s="50"/>
      <c r="E19" s="47" t="str">
        <f>IF(D19="","",IF(D19=VLOOKUP(B19,'[1]Šifrant občin'!$C$2:$E$179,3,FALSE),2,0))</f>
        <v/>
      </c>
      <c r="F19" s="52">
        <v>2208346</v>
      </c>
      <c r="G19" s="31">
        <v>1653354</v>
      </c>
      <c r="H19" s="31">
        <v>3215755</v>
      </c>
      <c r="I19" s="35"/>
      <c r="J19" s="35"/>
      <c r="K19" s="50"/>
      <c r="L19" s="47" t="str">
        <f t="shared" si="0"/>
        <v/>
      </c>
    </row>
    <row r="20" spans="2:12" x14ac:dyDescent="0.25">
      <c r="B20" s="23" t="s">
        <v>535</v>
      </c>
      <c r="C20" s="31" t="s">
        <v>536</v>
      </c>
      <c r="D20" s="50"/>
      <c r="E20" s="47" t="str">
        <f>IF(D20="","",IF(D20=VLOOKUP(B20,'[1]Šifrant občin'!$C$2:$E$179,3,FALSE),2,0))</f>
        <v/>
      </c>
      <c r="F20" s="52">
        <v>5914813</v>
      </c>
      <c r="G20" s="31">
        <v>6045636</v>
      </c>
      <c r="H20" s="31">
        <v>6138019</v>
      </c>
      <c r="I20" s="35"/>
      <c r="J20" s="35"/>
      <c r="K20" s="50"/>
      <c r="L20" s="47" t="str">
        <f t="shared" si="0"/>
        <v/>
      </c>
    </row>
    <row r="21" spans="2:12" x14ac:dyDescent="0.25">
      <c r="B21" s="23" t="s">
        <v>537</v>
      </c>
      <c r="C21" s="31" t="s">
        <v>538</v>
      </c>
      <c r="D21" s="50"/>
      <c r="E21" s="47" t="str">
        <f>IF(D21="","",IF(D21=VLOOKUP(B21,'[1]Šifrant občin'!$C$2:$E$179,3,FALSE),2,0))</f>
        <v/>
      </c>
      <c r="F21" s="52">
        <v>270469</v>
      </c>
      <c r="G21" s="31">
        <v>314079</v>
      </c>
      <c r="H21" s="31">
        <v>630329</v>
      </c>
      <c r="I21" s="35"/>
      <c r="J21" s="35"/>
      <c r="K21" s="50"/>
      <c r="L21" s="47" t="str">
        <f t="shared" si="0"/>
        <v/>
      </c>
    </row>
    <row r="22" spans="2:12" x14ac:dyDescent="0.25">
      <c r="B22" s="23" t="s">
        <v>539</v>
      </c>
      <c r="C22" s="31" t="s">
        <v>540</v>
      </c>
      <c r="D22" s="50"/>
      <c r="E22" s="47" t="str">
        <f>IF(D22="","",IF(D22=VLOOKUP(B22,'[1]Šifrant občin'!$C$2:$E$179,3,FALSE),2,0))</f>
        <v/>
      </c>
      <c r="F22" s="52">
        <v>18233239</v>
      </c>
      <c r="G22" s="31">
        <v>21393265</v>
      </c>
      <c r="H22" s="31">
        <v>19911321</v>
      </c>
      <c r="I22" s="35"/>
      <c r="J22" s="35"/>
      <c r="K22" s="50"/>
      <c r="L22" s="47" t="str">
        <f t="shared" si="0"/>
        <v/>
      </c>
    </row>
    <row r="23" spans="2:12" x14ac:dyDescent="0.25">
      <c r="B23" s="23" t="s">
        <v>541</v>
      </c>
      <c r="C23" s="31" t="s">
        <v>542</v>
      </c>
      <c r="D23" s="50"/>
      <c r="E23" s="47" t="str">
        <f>IF(D23="","",IF(D23=VLOOKUP(B23,'[1]Šifrant občin'!$C$2:$E$179,3,FALSE),2,0))</f>
        <v/>
      </c>
      <c r="F23" s="52">
        <v>3340255</v>
      </c>
      <c r="G23" s="31">
        <v>7390570</v>
      </c>
      <c r="H23" s="31">
        <v>6635942</v>
      </c>
      <c r="I23" s="35"/>
      <c r="J23" s="35"/>
      <c r="K23" s="50"/>
      <c r="L23" s="47" t="str">
        <f t="shared" si="0"/>
        <v/>
      </c>
    </row>
    <row r="24" spans="2:12" x14ac:dyDescent="0.25">
      <c r="B24" s="23" t="s">
        <v>543</v>
      </c>
      <c r="C24" s="31" t="s">
        <v>544</v>
      </c>
      <c r="D24" s="50"/>
      <c r="E24" s="47" t="str">
        <f>IF(D24="","",IF(D24=VLOOKUP(B24,'[1]Šifrant občin'!$C$2:$E$179,3,FALSE),2,0))</f>
        <v/>
      </c>
      <c r="F24" s="52">
        <v>740182</v>
      </c>
      <c r="G24" s="31">
        <v>642476</v>
      </c>
      <c r="H24" s="31">
        <v>1114748</v>
      </c>
      <c r="I24" s="35"/>
      <c r="J24" s="35"/>
      <c r="K24" s="50"/>
      <c r="L24" s="47" t="str">
        <f t="shared" si="0"/>
        <v/>
      </c>
    </row>
    <row r="25" spans="2:12" x14ac:dyDescent="0.25">
      <c r="B25" s="23" t="s">
        <v>545</v>
      </c>
      <c r="C25" s="31" t="s">
        <v>546</v>
      </c>
      <c r="D25" s="50"/>
      <c r="E25" s="47" t="str">
        <f>IF(D25="","",IF(D25=VLOOKUP(B25,'[1]Šifrant občin'!$C$2:$E$179,3,FALSE),2,0))</f>
        <v/>
      </c>
      <c r="F25" s="52">
        <v>706858</v>
      </c>
      <c r="G25" s="31">
        <v>635483</v>
      </c>
      <c r="H25" s="31">
        <v>915037</v>
      </c>
      <c r="I25" s="35"/>
      <c r="J25" s="35"/>
      <c r="K25" s="50"/>
      <c r="L25" s="47" t="str">
        <f t="shared" si="0"/>
        <v/>
      </c>
    </row>
    <row r="26" spans="2:12" x14ac:dyDescent="0.25">
      <c r="B26" s="23" t="s">
        <v>547</v>
      </c>
      <c r="C26" s="31" t="s">
        <v>548</v>
      </c>
      <c r="D26" s="50"/>
      <c r="E26" s="47" t="str">
        <f>IF(D26="","",IF(D26=VLOOKUP(B26,'[1]Šifrant občin'!$C$2:$E$179,3,FALSE),2,0))</f>
        <v/>
      </c>
      <c r="F26" s="52">
        <v>475410</v>
      </c>
      <c r="G26" s="31">
        <v>377049</v>
      </c>
      <c r="H26" s="31">
        <v>278689</v>
      </c>
      <c r="I26" s="35"/>
      <c r="J26" s="35"/>
      <c r="K26" s="50"/>
      <c r="L26" s="47" t="str">
        <f t="shared" si="0"/>
        <v/>
      </c>
    </row>
    <row r="27" spans="2:12" x14ac:dyDescent="0.25">
      <c r="B27" s="23" t="s">
        <v>549</v>
      </c>
      <c r="C27" s="31" t="s">
        <v>550</v>
      </c>
      <c r="D27" s="50"/>
      <c r="E27" s="47" t="str">
        <f>IF(D27="","",IF(D27=VLOOKUP(B27,'[1]Šifrant občin'!$C$2:$E$179,3,FALSE),2,0))</f>
        <v/>
      </c>
      <c r="F27" s="52">
        <v>1990241</v>
      </c>
      <c r="G27" s="31">
        <v>1798604</v>
      </c>
      <c r="H27" s="31">
        <v>1753562</v>
      </c>
      <c r="I27" s="35"/>
      <c r="J27" s="35"/>
      <c r="K27" s="50"/>
      <c r="L27" s="47" t="str">
        <f t="shared" si="0"/>
        <v/>
      </c>
    </row>
    <row r="28" spans="2:12" x14ac:dyDescent="0.25">
      <c r="B28" s="23" t="s">
        <v>551</v>
      </c>
      <c r="C28" s="31" t="s">
        <v>552</v>
      </c>
      <c r="D28" s="50"/>
      <c r="E28" s="47" t="str">
        <f>IF(D28="","",IF(D28=VLOOKUP(B28,'[1]Šifrant občin'!$C$2:$E$179,3,FALSE),2,0))</f>
        <v/>
      </c>
      <c r="F28" s="52">
        <v>3201876</v>
      </c>
      <c r="G28" s="31">
        <v>3903617</v>
      </c>
      <c r="H28" s="31">
        <v>3542762</v>
      </c>
      <c r="I28" s="35"/>
      <c r="J28" s="35"/>
      <c r="K28" s="50"/>
      <c r="L28" s="47" t="str">
        <f t="shared" si="0"/>
        <v/>
      </c>
    </row>
    <row r="29" spans="2:12" x14ac:dyDescent="0.25">
      <c r="B29" s="23" t="s">
        <v>553</v>
      </c>
      <c r="C29" s="31" t="s">
        <v>554</v>
      </c>
      <c r="D29" s="50"/>
      <c r="E29" s="47" t="str">
        <f>IF(D29="","",IF(D29=VLOOKUP(B29,'[1]Šifrant občin'!$C$2:$E$179,3,FALSE),2,0))</f>
        <v/>
      </c>
      <c r="F29" s="52">
        <v>480833</v>
      </c>
      <c r="G29" s="31">
        <v>1700500</v>
      </c>
      <c r="H29" s="31">
        <v>1624586</v>
      </c>
      <c r="I29" s="35"/>
      <c r="J29" s="35"/>
      <c r="K29" s="50"/>
      <c r="L29" s="47" t="str">
        <f t="shared" si="0"/>
        <v/>
      </c>
    </row>
    <row r="30" spans="2:12" x14ac:dyDescent="0.25">
      <c r="B30" s="23" t="s">
        <v>555</v>
      </c>
      <c r="C30" s="31" t="s">
        <v>556</v>
      </c>
      <c r="D30" s="50"/>
      <c r="E30" s="47" t="str">
        <f>IF(D30="","",IF(D30=VLOOKUP(B30,'[1]Šifrant občin'!$C$2:$E$179,3,FALSE),2,0))</f>
        <v/>
      </c>
      <c r="F30" s="52">
        <v>2130000</v>
      </c>
      <c r="G30" s="31">
        <v>1660000</v>
      </c>
      <c r="H30" s="31">
        <v>1964513</v>
      </c>
      <c r="I30" s="35"/>
      <c r="J30" s="35"/>
      <c r="K30" s="50"/>
      <c r="L30" s="47" t="str">
        <f t="shared" si="0"/>
        <v/>
      </c>
    </row>
    <row r="31" spans="2:12" x14ac:dyDescent="0.25">
      <c r="B31" s="23" t="s">
        <v>557</v>
      </c>
      <c r="C31" s="31" t="s">
        <v>558</v>
      </c>
      <c r="D31" s="50"/>
      <c r="E31" s="47" t="str">
        <f>IF(D31="","",IF(D31=VLOOKUP(B31,'[1]Šifrant občin'!$C$2:$E$179,3,FALSE),2,0))</f>
        <v/>
      </c>
      <c r="F31" s="52">
        <v>1335571</v>
      </c>
      <c r="G31" s="31">
        <v>1587231</v>
      </c>
      <c r="H31" s="31">
        <v>1450380</v>
      </c>
      <c r="I31" s="35"/>
      <c r="J31" s="35"/>
      <c r="K31" s="50"/>
      <c r="L31" s="47" t="str">
        <f t="shared" si="0"/>
        <v/>
      </c>
    </row>
    <row r="32" spans="2:12" x14ac:dyDescent="0.25">
      <c r="B32" s="23" t="s">
        <v>559</v>
      </c>
      <c r="C32" s="31" t="s">
        <v>560</v>
      </c>
      <c r="D32" s="50"/>
      <c r="E32" s="47" t="str">
        <f>IF(D32="","",IF(D32=VLOOKUP(B32,'[1]Šifrant občin'!$C$2:$E$179,3,FALSE),2,0))</f>
        <v/>
      </c>
      <c r="F32" s="52">
        <v>2056672</v>
      </c>
      <c r="G32" s="31">
        <v>1794118</v>
      </c>
      <c r="H32" s="31">
        <v>1531564</v>
      </c>
      <c r="I32" s="35"/>
      <c r="J32" s="35"/>
      <c r="K32" s="50"/>
      <c r="L32" s="47" t="str">
        <f t="shared" si="0"/>
        <v/>
      </c>
    </row>
    <row r="33" spans="2:12" x14ac:dyDescent="0.25">
      <c r="B33" s="23" t="s">
        <v>561</v>
      </c>
      <c r="C33" s="31" t="s">
        <v>562</v>
      </c>
      <c r="D33" s="50"/>
      <c r="E33" s="47" t="str">
        <f>IF(D33="","",IF(D33=VLOOKUP(B33,'[1]Šifrant občin'!$C$2:$E$179,3,FALSE),2,0))</f>
        <v/>
      </c>
      <c r="F33" s="52">
        <v>1061349</v>
      </c>
      <c r="G33" s="31">
        <v>808225</v>
      </c>
      <c r="H33" s="31">
        <v>747349</v>
      </c>
      <c r="I33" s="35"/>
      <c r="J33" s="35"/>
      <c r="K33" s="50"/>
      <c r="L33" s="47" t="str">
        <f t="shared" si="0"/>
        <v/>
      </c>
    </row>
    <row r="34" spans="2:12" x14ac:dyDescent="0.25">
      <c r="B34" s="23" t="s">
        <v>563</v>
      </c>
      <c r="C34" s="31" t="s">
        <v>564</v>
      </c>
      <c r="D34" s="50"/>
      <c r="E34" s="47" t="str">
        <f>IF(D34="","",IF(D34=VLOOKUP(B34,'[1]Šifrant občin'!$C$2:$E$179,3,FALSE),2,0))</f>
        <v/>
      </c>
      <c r="F34" s="52">
        <v>442985</v>
      </c>
      <c r="G34" s="31">
        <v>347363</v>
      </c>
      <c r="H34" s="31">
        <v>4932500</v>
      </c>
      <c r="I34" s="35"/>
      <c r="J34" s="35"/>
      <c r="K34" s="50"/>
      <c r="L34" s="47" t="str">
        <f t="shared" si="0"/>
        <v/>
      </c>
    </row>
    <row r="35" spans="2:12" x14ac:dyDescent="0.25">
      <c r="B35" s="23" t="s">
        <v>565</v>
      </c>
      <c r="C35" s="31" t="s">
        <v>566</v>
      </c>
      <c r="D35" s="50"/>
      <c r="E35" s="47" t="str">
        <f>IF(D35="","",IF(D35=VLOOKUP(B35,'[1]Šifrant občin'!$C$2:$E$179,3,FALSE),2,0))</f>
        <v/>
      </c>
      <c r="F35" s="52">
        <v>1759038</v>
      </c>
      <c r="G35" s="31">
        <v>1605652</v>
      </c>
      <c r="H35" s="31">
        <v>1448841</v>
      </c>
      <c r="I35" s="35"/>
      <c r="J35" s="35"/>
      <c r="K35" s="50"/>
      <c r="L35" s="47" t="str">
        <f t="shared" si="0"/>
        <v/>
      </c>
    </row>
    <row r="36" spans="2:12" x14ac:dyDescent="0.25">
      <c r="B36" s="23" t="s">
        <v>567</v>
      </c>
      <c r="C36" s="31" t="s">
        <v>568</v>
      </c>
      <c r="D36" s="50"/>
      <c r="E36" s="47" t="str">
        <f>IF(D36="","",IF(D36=VLOOKUP(B36,'[1]Šifrant občin'!$C$2:$E$179,3,FALSE),2,0))</f>
        <v/>
      </c>
      <c r="F36" s="52">
        <v>12046950</v>
      </c>
      <c r="G36" s="31">
        <v>11153780</v>
      </c>
      <c r="H36" s="31">
        <v>10319518</v>
      </c>
      <c r="I36" s="35"/>
      <c r="J36" s="35"/>
      <c r="K36" s="50"/>
      <c r="L36" s="47" t="str">
        <f t="shared" si="0"/>
        <v/>
      </c>
    </row>
    <row r="37" spans="2:12" x14ac:dyDescent="0.25">
      <c r="B37" s="23" t="s">
        <v>569</v>
      </c>
      <c r="C37" s="31" t="s">
        <v>570</v>
      </c>
      <c r="D37" s="50"/>
      <c r="E37" s="47" t="str">
        <f>IF(D37="","",IF(D37=VLOOKUP(B37,'[1]Šifrant občin'!$C$2:$E$179,3,FALSE),2,0))</f>
        <v/>
      </c>
      <c r="F37" s="52">
        <v>1544934</v>
      </c>
      <c r="G37" s="31">
        <v>1564927</v>
      </c>
      <c r="H37" s="31">
        <v>1328670</v>
      </c>
      <c r="I37" s="35"/>
      <c r="J37" s="35"/>
      <c r="K37" s="50"/>
      <c r="L37" s="47" t="str">
        <f t="shared" si="0"/>
        <v/>
      </c>
    </row>
    <row r="38" spans="2:12" x14ac:dyDescent="0.25">
      <c r="B38" s="23" t="s">
        <v>571</v>
      </c>
      <c r="C38" s="31" t="s">
        <v>572</v>
      </c>
      <c r="D38" s="50"/>
      <c r="E38" s="47" t="str">
        <f>IF(D38="","",IF(D38=VLOOKUP(B38,'[1]Šifrant občin'!$C$2:$E$179,3,FALSE),2,0))</f>
        <v/>
      </c>
      <c r="F38" s="52">
        <v>401667</v>
      </c>
      <c r="G38" s="31">
        <v>841666</v>
      </c>
      <c r="H38" s="31">
        <v>1481667</v>
      </c>
      <c r="I38" s="35"/>
      <c r="J38" s="35"/>
      <c r="K38" s="50"/>
      <c r="L38" s="47" t="str">
        <f t="shared" si="0"/>
        <v/>
      </c>
    </row>
    <row r="39" spans="2:12" x14ac:dyDescent="0.25">
      <c r="B39" s="23" t="s">
        <v>573</v>
      </c>
      <c r="C39" s="31" t="s">
        <v>574</v>
      </c>
      <c r="D39" s="50"/>
      <c r="E39" s="47" t="str">
        <f>IF(D39="","",IF(D39=VLOOKUP(B39,'[1]Šifrant občin'!$C$2:$E$179,3,FALSE),2,0))</f>
        <v/>
      </c>
      <c r="F39" s="52">
        <v>2303459</v>
      </c>
      <c r="G39" s="31">
        <v>3474277</v>
      </c>
      <c r="H39" s="31">
        <v>2767615</v>
      </c>
      <c r="I39" s="35"/>
      <c r="J39" s="35"/>
      <c r="K39" s="50"/>
      <c r="L39" s="47" t="str">
        <f t="shared" si="0"/>
        <v/>
      </c>
    </row>
    <row r="40" spans="2:12" x14ac:dyDescent="0.25">
      <c r="B40" s="23" t="s">
        <v>575</v>
      </c>
      <c r="C40" s="31" t="s">
        <v>576</v>
      </c>
      <c r="D40" s="50"/>
      <c r="E40" s="47" t="str">
        <f>IF(D40="","",IF(D40=VLOOKUP(B40,'[1]Šifrant občin'!$C$2:$E$179,3,FALSE),2,0))</f>
        <v/>
      </c>
      <c r="F40" s="52">
        <v>292105</v>
      </c>
      <c r="G40" s="31">
        <v>229511</v>
      </c>
      <c r="H40" s="31">
        <v>1396348</v>
      </c>
      <c r="I40" s="35"/>
      <c r="J40" s="35"/>
      <c r="K40" s="50"/>
      <c r="L40" s="47" t="str">
        <f t="shared" si="0"/>
        <v/>
      </c>
    </row>
    <row r="41" spans="2:12" x14ac:dyDescent="0.25">
      <c r="B41" s="23" t="s">
        <v>577</v>
      </c>
      <c r="C41" s="31" t="s">
        <v>578</v>
      </c>
      <c r="D41" s="50"/>
      <c r="E41" s="47" t="str">
        <f>IF(D41="","",IF(D41=VLOOKUP(B41,'[1]Šifrant občin'!$C$2:$E$179,3,FALSE),2,0))</f>
        <v/>
      </c>
      <c r="F41" s="52">
        <v>1965749</v>
      </c>
      <c r="G41" s="31">
        <v>3652064</v>
      </c>
      <c r="H41" s="31">
        <v>5737045</v>
      </c>
      <c r="I41" s="35"/>
      <c r="J41" s="35"/>
      <c r="K41" s="50"/>
      <c r="L41" s="47" t="str">
        <f t="shared" si="0"/>
        <v/>
      </c>
    </row>
    <row r="42" spans="2:12" x14ac:dyDescent="0.25">
      <c r="B42" s="23" t="s">
        <v>579</v>
      </c>
      <c r="C42" s="31" t="s">
        <v>580</v>
      </c>
      <c r="D42" s="50"/>
      <c r="E42" s="47" t="str">
        <f>IF(D42="","",IF(D42=VLOOKUP(B42,'[1]Šifrant občin'!$C$2:$E$179,3,FALSE),2,0))</f>
        <v/>
      </c>
      <c r="F42" s="52">
        <v>958500</v>
      </c>
      <c r="G42" s="31">
        <v>829500</v>
      </c>
      <c r="H42" s="31">
        <v>700500</v>
      </c>
      <c r="I42" s="35"/>
      <c r="J42" s="35"/>
      <c r="K42" s="50"/>
      <c r="L42" s="47" t="str">
        <f t="shared" si="0"/>
        <v/>
      </c>
    </row>
    <row r="43" spans="2:12" x14ac:dyDescent="0.25">
      <c r="B43" s="23" t="s">
        <v>581</v>
      </c>
      <c r="C43" s="31" t="s">
        <v>582</v>
      </c>
      <c r="D43" s="50"/>
      <c r="E43" s="47" t="str">
        <f>IF(D43="","",IF(D43=VLOOKUP(B43,'[1]Šifrant občin'!$C$2:$E$179,3,FALSE),2,0))</f>
        <v/>
      </c>
      <c r="F43" s="52">
        <v>3066382</v>
      </c>
      <c r="G43" s="31">
        <v>3055822</v>
      </c>
      <c r="H43" s="31">
        <v>3045261</v>
      </c>
      <c r="I43" s="35"/>
      <c r="J43" s="35"/>
      <c r="K43" s="50"/>
      <c r="L43" s="47" t="str">
        <f t="shared" si="0"/>
        <v/>
      </c>
    </row>
    <row r="44" spans="2:12" x14ac:dyDescent="0.25">
      <c r="B44" s="23" t="s">
        <v>583</v>
      </c>
      <c r="C44" s="31" t="s">
        <v>584</v>
      </c>
      <c r="D44" s="50"/>
      <c r="E44" s="47" t="str">
        <f>IF(D44="","",IF(D44=VLOOKUP(B44,'[1]Šifrant občin'!$C$2:$E$179,3,FALSE),2,0))</f>
        <v/>
      </c>
      <c r="F44" s="52">
        <v>1665625</v>
      </c>
      <c r="G44" s="31">
        <v>1321875</v>
      </c>
      <c r="H44" s="31">
        <v>1378125</v>
      </c>
      <c r="I44" s="35"/>
      <c r="J44" s="35"/>
      <c r="K44" s="50"/>
      <c r="L44" s="47" t="str">
        <f t="shared" si="0"/>
        <v/>
      </c>
    </row>
    <row r="45" spans="2:12" x14ac:dyDescent="0.25">
      <c r="B45" s="23" t="s">
        <v>585</v>
      </c>
      <c r="C45" s="31" t="s">
        <v>586</v>
      </c>
      <c r="D45" s="50"/>
      <c r="E45" s="47" t="str">
        <f>IF(D45="","",IF(D45=VLOOKUP(B45,'[1]Šifrant občin'!$C$2:$E$179,3,FALSE),2,0))</f>
        <v/>
      </c>
      <c r="F45" s="52">
        <v>3622218</v>
      </c>
      <c r="G45" s="31">
        <v>3987294</v>
      </c>
      <c r="H45" s="31">
        <v>8755370</v>
      </c>
      <c r="I45" s="35"/>
      <c r="J45" s="35"/>
      <c r="K45" s="50"/>
      <c r="L45" s="47" t="str">
        <f t="shared" si="0"/>
        <v/>
      </c>
    </row>
    <row r="46" spans="2:12" x14ac:dyDescent="0.25">
      <c r="B46" s="23" t="s">
        <v>587</v>
      </c>
      <c r="C46" s="31" t="s">
        <v>588</v>
      </c>
      <c r="D46" s="50"/>
      <c r="E46" s="47" t="str">
        <f>IF(D46="","",IF(D46=VLOOKUP(B46,'[1]Šifrant občin'!$C$2:$E$179,3,FALSE),2,0))</f>
        <v/>
      </c>
      <c r="F46" s="52">
        <v>1669067</v>
      </c>
      <c r="G46" s="31">
        <v>1808205</v>
      </c>
      <c r="H46" s="31">
        <v>2092501</v>
      </c>
      <c r="I46" s="35"/>
      <c r="J46" s="35"/>
      <c r="K46" s="50"/>
      <c r="L46" s="47" t="str">
        <f t="shared" si="0"/>
        <v/>
      </c>
    </row>
    <row r="47" spans="2:12" x14ac:dyDescent="0.25">
      <c r="B47" s="23" t="s">
        <v>589</v>
      </c>
      <c r="C47" s="31" t="s">
        <v>590</v>
      </c>
      <c r="D47" s="50"/>
      <c r="E47" s="47" t="str">
        <f>IF(D47="","",IF(D47=VLOOKUP(B47,'[1]Šifrant občin'!$C$2:$E$179,3,FALSE),2,0))</f>
        <v/>
      </c>
      <c r="F47" s="52">
        <v>3642857</v>
      </c>
      <c r="G47" s="31">
        <v>3357143</v>
      </c>
      <c r="H47" s="31">
        <v>4071429</v>
      </c>
      <c r="I47" s="35"/>
      <c r="J47" s="35"/>
      <c r="K47" s="50"/>
      <c r="L47" s="47" t="str">
        <f t="shared" si="0"/>
        <v/>
      </c>
    </row>
    <row r="48" spans="2:12" x14ac:dyDescent="0.25">
      <c r="B48" s="23" t="s">
        <v>591</v>
      </c>
      <c r="C48" s="31" t="s">
        <v>592</v>
      </c>
      <c r="D48" s="50"/>
      <c r="E48" s="47" t="str">
        <f>IF(D48="","",IF(D48=VLOOKUP(B48,'[1]Šifrant občin'!$C$2:$E$179,3,FALSE),2,0))</f>
        <v/>
      </c>
      <c r="F48" s="52">
        <v>59573</v>
      </c>
      <c r="G48" s="31">
        <v>57762</v>
      </c>
      <c r="H48" s="31">
        <v>42587</v>
      </c>
      <c r="I48" s="35"/>
      <c r="J48" s="35"/>
      <c r="K48" s="50"/>
      <c r="L48" s="47" t="str">
        <f t="shared" si="0"/>
        <v/>
      </c>
    </row>
    <row r="49" spans="2:12" ht="15.75" thickBot="1" x14ac:dyDescent="0.3">
      <c r="B49" s="25" t="s">
        <v>593</v>
      </c>
      <c r="C49" s="33" t="s">
        <v>594</v>
      </c>
      <c r="D49" s="50"/>
      <c r="E49" s="47" t="str">
        <f>IF(D49="","",IF(D49=VLOOKUP(B49,'[1]Šifrant občin'!$C$2:$E$179,3,FALSE),2,0))</f>
        <v/>
      </c>
      <c r="F49" s="53">
        <v>1089524</v>
      </c>
      <c r="G49" s="33">
        <v>976537</v>
      </c>
      <c r="H49" s="33">
        <v>861322</v>
      </c>
      <c r="I49" s="35"/>
      <c r="J49" s="35"/>
      <c r="K49" s="50"/>
      <c r="L49" s="47" t="str">
        <f t="shared" si="0"/>
        <v/>
      </c>
    </row>
  </sheetData>
  <sheetProtection algorithmName="SHA-512" hashValue="mcp9+pvmVzAXn4fl3pu5aW1bhzFifo7tnmAXDeMwLM9XIF8e5AOru48Mg+88jBIpk7ZtxsKvu5P5F5wYQ/4AIg==" saltValue="vswiop+vn20D4m8lZCpZaw==" spinCount="100000" sheet="1" objects="1" scenarios="1" selectLockedCells="1"/>
  <conditionalFormatting sqref="E9:E49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L9:L49">
    <cfRule type="iconSet" priority="1">
      <iconSet iconSet="3Symbols2">
        <cfvo type="percent" val="0"/>
        <cfvo type="num" val="1"/>
        <cfvo type="num" val="2"/>
      </iconSet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3B19D-57FC-4C4B-A7B2-915F971F9C17}">
  <dimension ref="B1:E179"/>
  <sheetViews>
    <sheetView topLeftCell="A154" workbookViewId="0">
      <selection activeCell="C68" sqref="C68:C134"/>
    </sheetView>
  </sheetViews>
  <sheetFormatPr defaultRowHeight="15" x14ac:dyDescent="0.25"/>
  <cols>
    <col min="1" max="1" width="9.140625" style="18"/>
    <col min="2" max="2" width="7.28515625" style="18" customWidth="1"/>
    <col min="3" max="3" width="9.140625" style="18"/>
    <col min="4" max="4" width="2.140625" style="18" bestFit="1" customWidth="1"/>
    <col min="5" max="5" width="31.85546875" style="18" bestFit="1" customWidth="1"/>
    <col min="6" max="16384" width="9.140625" style="18"/>
  </cols>
  <sheetData>
    <row r="1" spans="2:5" x14ac:dyDescent="0.25">
      <c r="B1" s="17" t="s">
        <v>508</v>
      </c>
      <c r="C1" s="17" t="s">
        <v>507</v>
      </c>
      <c r="D1" s="17"/>
      <c r="E1" s="17" t="s">
        <v>509</v>
      </c>
    </row>
    <row r="2" spans="2:5" x14ac:dyDescent="0.25">
      <c r="B2" s="19" t="s">
        <v>514</v>
      </c>
      <c r="C2" s="18" t="s">
        <v>595</v>
      </c>
      <c r="D2" s="19" t="s">
        <v>596</v>
      </c>
      <c r="E2" s="20" t="s">
        <v>597</v>
      </c>
    </row>
    <row r="3" spans="2:5" x14ac:dyDescent="0.25">
      <c r="B3" s="19" t="s">
        <v>516</v>
      </c>
      <c r="C3" s="18" t="s">
        <v>598</v>
      </c>
      <c r="D3" s="19" t="s">
        <v>596</v>
      </c>
      <c r="E3" s="20" t="s">
        <v>599</v>
      </c>
    </row>
    <row r="4" spans="2:5" x14ac:dyDescent="0.25">
      <c r="B4" s="19" t="s">
        <v>518</v>
      </c>
      <c r="C4" s="18" t="s">
        <v>600</v>
      </c>
      <c r="D4" s="19" t="s">
        <v>596</v>
      </c>
      <c r="E4" s="20" t="s">
        <v>601</v>
      </c>
    </row>
    <row r="5" spans="2:5" x14ac:dyDescent="0.25">
      <c r="B5" s="19" t="s">
        <v>520</v>
      </c>
      <c r="C5" s="18" t="s">
        <v>602</v>
      </c>
      <c r="D5" s="19" t="s">
        <v>596</v>
      </c>
      <c r="E5" s="20" t="s">
        <v>603</v>
      </c>
    </row>
    <row r="6" spans="2:5" x14ac:dyDescent="0.25">
      <c r="B6" s="19" t="s">
        <v>522</v>
      </c>
      <c r="C6" s="18" t="s">
        <v>604</v>
      </c>
      <c r="D6" s="19" t="s">
        <v>596</v>
      </c>
      <c r="E6" s="20" t="s">
        <v>605</v>
      </c>
    </row>
    <row r="7" spans="2:5" x14ac:dyDescent="0.25">
      <c r="B7" s="19" t="s">
        <v>524</v>
      </c>
      <c r="C7" s="18" t="s">
        <v>606</v>
      </c>
      <c r="D7" s="19" t="s">
        <v>596</v>
      </c>
      <c r="E7" s="20" t="s">
        <v>607</v>
      </c>
    </row>
    <row r="8" spans="2:5" x14ac:dyDescent="0.25">
      <c r="B8" s="19" t="s">
        <v>528</v>
      </c>
      <c r="C8" s="18" t="s">
        <v>608</v>
      </c>
      <c r="D8" s="19" t="s">
        <v>596</v>
      </c>
      <c r="E8" s="20" t="s">
        <v>609</v>
      </c>
    </row>
    <row r="9" spans="2:5" x14ac:dyDescent="0.25">
      <c r="B9" s="19" t="s">
        <v>532</v>
      </c>
      <c r="C9" s="18" t="s">
        <v>610</v>
      </c>
      <c r="D9" s="19" t="s">
        <v>596</v>
      </c>
      <c r="E9" s="20" t="s">
        <v>611</v>
      </c>
    </row>
    <row r="10" spans="2:5" x14ac:dyDescent="0.25">
      <c r="B10" s="19" t="s">
        <v>534</v>
      </c>
      <c r="C10" s="18" t="s">
        <v>612</v>
      </c>
      <c r="D10" s="19" t="s">
        <v>596</v>
      </c>
      <c r="E10" s="20" t="s">
        <v>613</v>
      </c>
    </row>
    <row r="11" spans="2:5" x14ac:dyDescent="0.25">
      <c r="B11" s="19" t="s">
        <v>536</v>
      </c>
      <c r="C11" s="18" t="s">
        <v>614</v>
      </c>
      <c r="D11" s="19" t="s">
        <v>596</v>
      </c>
      <c r="E11" s="20" t="s">
        <v>615</v>
      </c>
    </row>
    <row r="12" spans="2:5" x14ac:dyDescent="0.25">
      <c r="B12" s="19" t="s">
        <v>538</v>
      </c>
      <c r="C12" s="18" t="s">
        <v>616</v>
      </c>
      <c r="D12" s="19" t="s">
        <v>596</v>
      </c>
      <c r="E12" s="20" t="s">
        <v>617</v>
      </c>
    </row>
    <row r="13" spans="2:5" x14ac:dyDescent="0.25">
      <c r="B13" s="19" t="s">
        <v>540</v>
      </c>
      <c r="C13" s="18" t="s">
        <v>618</v>
      </c>
      <c r="D13" s="19" t="s">
        <v>596</v>
      </c>
      <c r="E13" s="20" t="s">
        <v>619</v>
      </c>
    </row>
    <row r="14" spans="2:5" x14ac:dyDescent="0.25">
      <c r="B14" s="19" t="s">
        <v>542</v>
      </c>
      <c r="C14" s="18" t="s">
        <v>620</v>
      </c>
      <c r="D14" s="19" t="s">
        <v>596</v>
      </c>
      <c r="E14" s="20" t="s">
        <v>621</v>
      </c>
    </row>
    <row r="15" spans="2:5" x14ac:dyDescent="0.25">
      <c r="B15" s="19" t="s">
        <v>544</v>
      </c>
      <c r="C15" s="18" t="s">
        <v>622</v>
      </c>
      <c r="D15" s="19" t="s">
        <v>596</v>
      </c>
      <c r="E15" s="20" t="s">
        <v>623</v>
      </c>
    </row>
    <row r="16" spans="2:5" x14ac:dyDescent="0.25">
      <c r="B16" s="19" t="s">
        <v>548</v>
      </c>
      <c r="C16" s="18" t="s">
        <v>624</v>
      </c>
      <c r="D16" s="19" t="s">
        <v>596</v>
      </c>
      <c r="E16" s="20" t="s">
        <v>625</v>
      </c>
    </row>
    <row r="17" spans="2:5" x14ac:dyDescent="0.25">
      <c r="B17" s="19" t="s">
        <v>550</v>
      </c>
      <c r="C17" s="18" t="s">
        <v>626</v>
      </c>
      <c r="D17" s="19" t="s">
        <v>596</v>
      </c>
      <c r="E17" s="20" t="s">
        <v>627</v>
      </c>
    </row>
    <row r="18" spans="2:5" x14ac:dyDescent="0.25">
      <c r="B18" s="19" t="s">
        <v>552</v>
      </c>
      <c r="C18" s="18" t="s">
        <v>628</v>
      </c>
      <c r="D18" s="19" t="s">
        <v>596</v>
      </c>
      <c r="E18" s="20" t="s">
        <v>629</v>
      </c>
    </row>
    <row r="19" spans="2:5" x14ac:dyDescent="0.25">
      <c r="B19" s="19" t="s">
        <v>554</v>
      </c>
      <c r="C19" s="18" t="s">
        <v>630</v>
      </c>
      <c r="D19" s="19" t="s">
        <v>596</v>
      </c>
      <c r="E19" s="20" t="s">
        <v>631</v>
      </c>
    </row>
    <row r="20" spans="2:5" x14ac:dyDescent="0.25">
      <c r="B20" s="19" t="s">
        <v>558</v>
      </c>
      <c r="C20" s="18" t="s">
        <v>632</v>
      </c>
      <c r="D20" s="19" t="s">
        <v>596</v>
      </c>
      <c r="E20" s="20" t="s">
        <v>633</v>
      </c>
    </row>
    <row r="21" spans="2:5" x14ac:dyDescent="0.25">
      <c r="B21" s="19" t="s">
        <v>560</v>
      </c>
      <c r="C21" s="18" t="s">
        <v>634</v>
      </c>
      <c r="D21" s="19" t="s">
        <v>596</v>
      </c>
      <c r="E21" s="20" t="s">
        <v>635</v>
      </c>
    </row>
    <row r="22" spans="2:5" x14ac:dyDescent="0.25">
      <c r="B22" s="19" t="s">
        <v>562</v>
      </c>
      <c r="C22" s="18" t="s">
        <v>513</v>
      </c>
      <c r="D22" s="19" t="s">
        <v>596</v>
      </c>
      <c r="E22" s="20" t="s">
        <v>636</v>
      </c>
    </row>
    <row r="23" spans="2:5" x14ac:dyDescent="0.25">
      <c r="B23" s="19" t="s">
        <v>564</v>
      </c>
      <c r="C23" s="18" t="s">
        <v>515</v>
      </c>
      <c r="D23" s="19" t="s">
        <v>596</v>
      </c>
      <c r="E23" s="20" t="s">
        <v>637</v>
      </c>
    </row>
    <row r="24" spans="2:5" x14ac:dyDescent="0.25">
      <c r="B24" s="19" t="s">
        <v>570</v>
      </c>
      <c r="C24" s="18" t="s">
        <v>517</v>
      </c>
      <c r="D24" s="19" t="s">
        <v>596</v>
      </c>
      <c r="E24" s="20" t="s">
        <v>638</v>
      </c>
    </row>
    <row r="25" spans="2:5" x14ac:dyDescent="0.25">
      <c r="B25" s="19" t="s">
        <v>572</v>
      </c>
      <c r="C25" s="18" t="s">
        <v>519</v>
      </c>
      <c r="D25" s="19" t="s">
        <v>596</v>
      </c>
      <c r="E25" s="20" t="s">
        <v>639</v>
      </c>
    </row>
    <row r="26" spans="2:5" x14ac:dyDescent="0.25">
      <c r="B26" s="19" t="s">
        <v>574</v>
      </c>
      <c r="C26" s="18" t="s">
        <v>521</v>
      </c>
      <c r="D26" s="19" t="s">
        <v>596</v>
      </c>
      <c r="E26" s="20" t="s">
        <v>640</v>
      </c>
    </row>
    <row r="27" spans="2:5" x14ac:dyDescent="0.25">
      <c r="B27" s="19" t="s">
        <v>576</v>
      </c>
      <c r="C27" s="18" t="s">
        <v>523</v>
      </c>
      <c r="D27" s="19" t="s">
        <v>596</v>
      </c>
      <c r="E27" s="20" t="s">
        <v>641</v>
      </c>
    </row>
    <row r="28" spans="2:5" x14ac:dyDescent="0.25">
      <c r="B28" s="19" t="s">
        <v>578</v>
      </c>
      <c r="C28" s="18" t="s">
        <v>525</v>
      </c>
      <c r="D28" s="19" t="s">
        <v>596</v>
      </c>
      <c r="E28" s="20" t="s">
        <v>642</v>
      </c>
    </row>
    <row r="29" spans="2:5" x14ac:dyDescent="0.25">
      <c r="B29" s="19" t="s">
        <v>580</v>
      </c>
      <c r="C29" s="18" t="s">
        <v>527</v>
      </c>
      <c r="D29" s="19" t="s">
        <v>596</v>
      </c>
      <c r="E29" s="20" t="s">
        <v>643</v>
      </c>
    </row>
    <row r="30" spans="2:5" x14ac:dyDescent="0.25">
      <c r="B30" s="19" t="s">
        <v>582</v>
      </c>
      <c r="C30" s="18" t="s">
        <v>529</v>
      </c>
      <c r="D30" s="19" t="s">
        <v>596</v>
      </c>
      <c r="E30" s="20" t="s">
        <v>644</v>
      </c>
    </row>
    <row r="31" spans="2:5" x14ac:dyDescent="0.25">
      <c r="B31" s="19" t="s">
        <v>584</v>
      </c>
      <c r="C31" s="18" t="s">
        <v>531</v>
      </c>
      <c r="D31" s="19" t="s">
        <v>596</v>
      </c>
      <c r="E31" s="20" t="s">
        <v>645</v>
      </c>
    </row>
    <row r="32" spans="2:5" x14ac:dyDescent="0.25">
      <c r="B32" s="19" t="s">
        <v>586</v>
      </c>
      <c r="C32" s="18" t="s">
        <v>533</v>
      </c>
      <c r="D32" s="19" t="s">
        <v>596</v>
      </c>
      <c r="E32" s="20" t="s">
        <v>646</v>
      </c>
    </row>
    <row r="33" spans="2:5" x14ac:dyDescent="0.25">
      <c r="B33" s="19" t="s">
        <v>588</v>
      </c>
      <c r="C33" s="18" t="s">
        <v>535</v>
      </c>
      <c r="D33" s="19" t="s">
        <v>596</v>
      </c>
      <c r="E33" s="20" t="s">
        <v>647</v>
      </c>
    </row>
    <row r="34" spans="2:5" x14ac:dyDescent="0.25">
      <c r="B34" s="19" t="s">
        <v>594</v>
      </c>
      <c r="C34" s="18" t="s">
        <v>537</v>
      </c>
      <c r="D34" s="19" t="s">
        <v>596</v>
      </c>
      <c r="E34" s="20" t="s">
        <v>648</v>
      </c>
    </row>
    <row r="35" spans="2:5" x14ac:dyDescent="0.25">
      <c r="B35" s="19" t="s">
        <v>649</v>
      </c>
      <c r="C35" s="18" t="s">
        <v>539</v>
      </c>
      <c r="D35" s="19" t="s">
        <v>596</v>
      </c>
      <c r="E35" s="20" t="s">
        <v>650</v>
      </c>
    </row>
    <row r="36" spans="2:5" x14ac:dyDescent="0.25">
      <c r="B36" s="19" t="s">
        <v>651</v>
      </c>
      <c r="C36" s="18" t="s">
        <v>541</v>
      </c>
      <c r="D36" s="19" t="s">
        <v>596</v>
      </c>
      <c r="E36" s="20" t="s">
        <v>652</v>
      </c>
    </row>
    <row r="37" spans="2:5" x14ac:dyDescent="0.25">
      <c r="B37" s="19" t="s">
        <v>653</v>
      </c>
      <c r="C37" s="18" t="s">
        <v>543</v>
      </c>
      <c r="D37" s="19" t="s">
        <v>596</v>
      </c>
      <c r="E37" s="20" t="s">
        <v>654</v>
      </c>
    </row>
    <row r="38" spans="2:5" x14ac:dyDescent="0.25">
      <c r="B38" s="19" t="s">
        <v>655</v>
      </c>
      <c r="C38" s="18" t="s">
        <v>545</v>
      </c>
      <c r="D38" s="19" t="s">
        <v>596</v>
      </c>
      <c r="E38" s="20" t="s">
        <v>656</v>
      </c>
    </row>
    <row r="39" spans="2:5" x14ac:dyDescent="0.25">
      <c r="B39" s="19" t="s">
        <v>657</v>
      </c>
      <c r="C39" s="18" t="s">
        <v>547</v>
      </c>
      <c r="D39" s="19" t="s">
        <v>596</v>
      </c>
      <c r="E39" s="20" t="s">
        <v>658</v>
      </c>
    </row>
    <row r="40" spans="2:5" x14ac:dyDescent="0.25">
      <c r="B40" s="19" t="s">
        <v>659</v>
      </c>
      <c r="C40" s="18" t="s">
        <v>549</v>
      </c>
      <c r="D40" s="19" t="s">
        <v>596</v>
      </c>
      <c r="E40" s="20" t="s">
        <v>660</v>
      </c>
    </row>
    <row r="41" spans="2:5" x14ac:dyDescent="0.25">
      <c r="B41" s="19" t="s">
        <v>661</v>
      </c>
      <c r="C41" s="18" t="s">
        <v>551</v>
      </c>
      <c r="D41" s="19" t="s">
        <v>596</v>
      </c>
      <c r="E41" s="20" t="s">
        <v>662</v>
      </c>
    </row>
    <row r="42" spans="2:5" x14ac:dyDescent="0.25">
      <c r="B42" s="19" t="s">
        <v>663</v>
      </c>
      <c r="C42" s="18" t="s">
        <v>553</v>
      </c>
      <c r="D42" s="19" t="s">
        <v>596</v>
      </c>
      <c r="E42" s="20" t="s">
        <v>664</v>
      </c>
    </row>
    <row r="43" spans="2:5" x14ac:dyDescent="0.25">
      <c r="B43" s="19" t="s">
        <v>665</v>
      </c>
      <c r="C43" s="18" t="s">
        <v>555</v>
      </c>
      <c r="D43" s="19" t="s">
        <v>596</v>
      </c>
      <c r="E43" s="20" t="s">
        <v>666</v>
      </c>
    </row>
    <row r="44" spans="2:5" x14ac:dyDescent="0.25">
      <c r="B44" s="19" t="s">
        <v>667</v>
      </c>
      <c r="C44" s="18" t="s">
        <v>557</v>
      </c>
      <c r="D44" s="19" t="s">
        <v>596</v>
      </c>
      <c r="E44" s="20" t="s">
        <v>668</v>
      </c>
    </row>
    <row r="45" spans="2:5" x14ac:dyDescent="0.25">
      <c r="B45" s="19" t="s">
        <v>669</v>
      </c>
      <c r="C45" s="18" t="s">
        <v>559</v>
      </c>
      <c r="D45" s="19" t="s">
        <v>596</v>
      </c>
      <c r="E45" s="20" t="s">
        <v>670</v>
      </c>
    </row>
    <row r="46" spans="2:5" x14ac:dyDescent="0.25">
      <c r="B46" s="19" t="s">
        <v>671</v>
      </c>
      <c r="C46" s="18" t="s">
        <v>561</v>
      </c>
      <c r="D46" s="19" t="s">
        <v>596</v>
      </c>
      <c r="E46" s="20" t="s">
        <v>672</v>
      </c>
    </row>
    <row r="47" spans="2:5" x14ac:dyDescent="0.25">
      <c r="B47" s="19" t="s">
        <v>673</v>
      </c>
      <c r="C47" s="18" t="s">
        <v>563</v>
      </c>
      <c r="D47" s="19" t="s">
        <v>596</v>
      </c>
      <c r="E47" s="20" t="s">
        <v>674</v>
      </c>
    </row>
    <row r="48" spans="2:5" x14ac:dyDescent="0.25">
      <c r="B48" s="19" t="s">
        <v>675</v>
      </c>
      <c r="C48" s="18" t="s">
        <v>565</v>
      </c>
      <c r="D48" s="19" t="s">
        <v>596</v>
      </c>
      <c r="E48" s="20" t="s">
        <v>676</v>
      </c>
    </row>
    <row r="49" spans="2:5" x14ac:dyDescent="0.25">
      <c r="B49" s="19" t="s">
        <v>677</v>
      </c>
      <c r="C49" s="18" t="s">
        <v>567</v>
      </c>
      <c r="D49" s="19" t="s">
        <v>596</v>
      </c>
      <c r="E49" s="20" t="s">
        <v>678</v>
      </c>
    </row>
    <row r="50" spans="2:5" x14ac:dyDescent="0.25">
      <c r="B50" s="19" t="s">
        <v>679</v>
      </c>
      <c r="C50" s="18" t="s">
        <v>569</v>
      </c>
      <c r="D50" s="19" t="s">
        <v>596</v>
      </c>
      <c r="E50" s="20" t="s">
        <v>680</v>
      </c>
    </row>
    <row r="51" spans="2:5" x14ac:dyDescent="0.25">
      <c r="B51" s="19" t="s">
        <v>681</v>
      </c>
      <c r="C51" s="18" t="s">
        <v>571</v>
      </c>
      <c r="D51" s="19" t="s">
        <v>596</v>
      </c>
      <c r="E51" s="20" t="s">
        <v>682</v>
      </c>
    </row>
    <row r="52" spans="2:5" x14ac:dyDescent="0.25">
      <c r="B52" s="19" t="s">
        <v>683</v>
      </c>
      <c r="C52" s="18" t="s">
        <v>573</v>
      </c>
      <c r="D52" s="19" t="s">
        <v>596</v>
      </c>
      <c r="E52" s="20" t="s">
        <v>684</v>
      </c>
    </row>
    <row r="53" spans="2:5" x14ac:dyDescent="0.25">
      <c r="B53" s="19" t="s">
        <v>685</v>
      </c>
      <c r="C53" s="18" t="s">
        <v>575</v>
      </c>
      <c r="D53" s="19" t="s">
        <v>596</v>
      </c>
      <c r="E53" s="20" t="s">
        <v>686</v>
      </c>
    </row>
    <row r="54" spans="2:5" x14ac:dyDescent="0.25">
      <c r="B54" s="19" t="s">
        <v>687</v>
      </c>
      <c r="C54" s="18" t="s">
        <v>577</v>
      </c>
      <c r="D54" s="19" t="s">
        <v>596</v>
      </c>
      <c r="E54" s="20" t="s">
        <v>688</v>
      </c>
    </row>
    <row r="55" spans="2:5" x14ac:dyDescent="0.25">
      <c r="B55" s="19" t="s">
        <v>689</v>
      </c>
      <c r="C55" s="18" t="s">
        <v>579</v>
      </c>
      <c r="D55" s="19" t="s">
        <v>596</v>
      </c>
      <c r="E55" s="20" t="s">
        <v>690</v>
      </c>
    </row>
    <row r="56" spans="2:5" x14ac:dyDescent="0.25">
      <c r="B56" s="19" t="s">
        <v>691</v>
      </c>
      <c r="C56" s="18" t="s">
        <v>581</v>
      </c>
      <c r="D56" s="19" t="s">
        <v>596</v>
      </c>
      <c r="E56" s="20" t="s">
        <v>692</v>
      </c>
    </row>
    <row r="57" spans="2:5" x14ac:dyDescent="0.25">
      <c r="B57" s="19" t="s">
        <v>693</v>
      </c>
      <c r="C57" s="18" t="s">
        <v>583</v>
      </c>
      <c r="D57" s="19" t="s">
        <v>596</v>
      </c>
      <c r="E57" s="20" t="s">
        <v>694</v>
      </c>
    </row>
    <row r="58" spans="2:5" x14ac:dyDescent="0.25">
      <c r="B58" s="19" t="s">
        <v>695</v>
      </c>
      <c r="C58" s="18" t="s">
        <v>585</v>
      </c>
      <c r="D58" s="19" t="s">
        <v>596</v>
      </c>
      <c r="E58" s="20" t="s">
        <v>696</v>
      </c>
    </row>
    <row r="59" spans="2:5" x14ac:dyDescent="0.25">
      <c r="B59" s="19" t="s">
        <v>697</v>
      </c>
      <c r="C59" s="18" t="s">
        <v>587</v>
      </c>
      <c r="D59" s="19" t="s">
        <v>596</v>
      </c>
      <c r="E59" s="20" t="s">
        <v>698</v>
      </c>
    </row>
    <row r="60" spans="2:5" x14ac:dyDescent="0.25">
      <c r="B60" s="19" t="s">
        <v>699</v>
      </c>
      <c r="C60" s="18" t="s">
        <v>589</v>
      </c>
      <c r="D60" s="19" t="s">
        <v>596</v>
      </c>
      <c r="E60" s="20" t="s">
        <v>700</v>
      </c>
    </row>
    <row r="61" spans="2:5" x14ac:dyDescent="0.25">
      <c r="B61" s="19" t="s">
        <v>701</v>
      </c>
      <c r="C61" s="18" t="s">
        <v>591</v>
      </c>
      <c r="D61" s="19" t="s">
        <v>596</v>
      </c>
      <c r="E61" s="20" t="s">
        <v>702</v>
      </c>
    </row>
    <row r="62" spans="2:5" x14ac:dyDescent="0.25">
      <c r="B62" s="19" t="s">
        <v>703</v>
      </c>
      <c r="C62" s="18" t="s">
        <v>593</v>
      </c>
      <c r="D62" s="19" t="s">
        <v>596</v>
      </c>
      <c r="E62" s="20" t="s">
        <v>704</v>
      </c>
    </row>
    <row r="63" spans="2:5" x14ac:dyDescent="0.25">
      <c r="B63" s="19" t="s">
        <v>705</v>
      </c>
      <c r="C63" s="18" t="s">
        <v>706</v>
      </c>
      <c r="D63" s="19" t="s">
        <v>596</v>
      </c>
      <c r="E63" s="20" t="s">
        <v>707</v>
      </c>
    </row>
    <row r="64" spans="2:5" x14ac:dyDescent="0.25">
      <c r="B64" s="19" t="s">
        <v>708</v>
      </c>
      <c r="C64" s="18" t="s">
        <v>709</v>
      </c>
      <c r="D64" s="19" t="s">
        <v>596</v>
      </c>
      <c r="E64" s="20" t="s">
        <v>710</v>
      </c>
    </row>
    <row r="65" spans="2:5" x14ac:dyDescent="0.25">
      <c r="B65" s="19" t="s">
        <v>711</v>
      </c>
      <c r="C65" s="18" t="s">
        <v>712</v>
      </c>
      <c r="D65" s="19" t="s">
        <v>596</v>
      </c>
      <c r="E65" s="20" t="s">
        <v>713</v>
      </c>
    </row>
    <row r="66" spans="2:5" x14ac:dyDescent="0.25">
      <c r="B66" s="19" t="s">
        <v>714</v>
      </c>
      <c r="C66" s="18" t="s">
        <v>715</v>
      </c>
      <c r="D66" s="19" t="s">
        <v>596</v>
      </c>
      <c r="E66" s="20" t="s">
        <v>716</v>
      </c>
    </row>
    <row r="67" spans="2:5" x14ac:dyDescent="0.25">
      <c r="B67" s="19" t="s">
        <v>717</v>
      </c>
      <c r="C67" s="18" t="s">
        <v>718</v>
      </c>
      <c r="D67" s="19" t="s">
        <v>596</v>
      </c>
      <c r="E67" s="20" t="s">
        <v>719</v>
      </c>
    </row>
    <row r="68" spans="2:5" x14ac:dyDescent="0.25">
      <c r="B68" s="19" t="s">
        <v>720</v>
      </c>
      <c r="C68" s="18" t="s">
        <v>721</v>
      </c>
      <c r="D68" s="19" t="s">
        <v>596</v>
      </c>
      <c r="E68" s="20" t="s">
        <v>722</v>
      </c>
    </row>
    <row r="69" spans="2:5" x14ac:dyDescent="0.25">
      <c r="B69" s="19" t="s">
        <v>723</v>
      </c>
      <c r="C69" s="18" t="s">
        <v>724</v>
      </c>
      <c r="D69" s="19" t="s">
        <v>596</v>
      </c>
      <c r="E69" s="20" t="s">
        <v>725</v>
      </c>
    </row>
    <row r="70" spans="2:5" x14ac:dyDescent="0.25">
      <c r="B70" s="19" t="s">
        <v>726</v>
      </c>
      <c r="C70" s="18" t="s">
        <v>727</v>
      </c>
      <c r="D70" s="19" t="s">
        <v>596</v>
      </c>
      <c r="E70" s="20" t="s">
        <v>728</v>
      </c>
    </row>
    <row r="71" spans="2:5" x14ac:dyDescent="0.25">
      <c r="B71" s="19" t="s">
        <v>729</v>
      </c>
      <c r="C71" s="18" t="s">
        <v>730</v>
      </c>
      <c r="D71" s="19" t="s">
        <v>596</v>
      </c>
      <c r="E71" s="20" t="s">
        <v>731</v>
      </c>
    </row>
    <row r="72" spans="2:5" x14ac:dyDescent="0.25">
      <c r="B72" s="19" t="s">
        <v>732</v>
      </c>
      <c r="C72" s="18" t="s">
        <v>733</v>
      </c>
      <c r="D72" s="19" t="s">
        <v>596</v>
      </c>
      <c r="E72" s="20" t="s">
        <v>734</v>
      </c>
    </row>
    <row r="73" spans="2:5" x14ac:dyDescent="0.25">
      <c r="B73" s="19" t="s">
        <v>735</v>
      </c>
      <c r="C73" s="18" t="s">
        <v>736</v>
      </c>
      <c r="D73" s="19" t="s">
        <v>596</v>
      </c>
      <c r="E73" s="20" t="s">
        <v>737</v>
      </c>
    </row>
    <row r="74" spans="2:5" x14ac:dyDescent="0.25">
      <c r="B74" s="19" t="s">
        <v>738</v>
      </c>
      <c r="C74" s="18" t="s">
        <v>739</v>
      </c>
      <c r="D74" s="19" t="s">
        <v>596</v>
      </c>
      <c r="E74" s="20" t="s">
        <v>740</v>
      </c>
    </row>
    <row r="75" spans="2:5" x14ac:dyDescent="0.25">
      <c r="B75" s="19" t="s">
        <v>741</v>
      </c>
      <c r="C75" s="18" t="s">
        <v>742</v>
      </c>
      <c r="D75" s="19" t="s">
        <v>596</v>
      </c>
      <c r="E75" s="20" t="s">
        <v>743</v>
      </c>
    </row>
    <row r="76" spans="2:5" x14ac:dyDescent="0.25">
      <c r="B76" s="19" t="s">
        <v>744</v>
      </c>
      <c r="C76" s="18" t="s">
        <v>745</v>
      </c>
      <c r="D76" s="19" t="s">
        <v>596</v>
      </c>
      <c r="E76" s="20" t="s">
        <v>746</v>
      </c>
    </row>
    <row r="77" spans="2:5" x14ac:dyDescent="0.25">
      <c r="B77" s="19" t="s">
        <v>747</v>
      </c>
      <c r="C77" s="18" t="s">
        <v>748</v>
      </c>
      <c r="D77" s="19" t="s">
        <v>596</v>
      </c>
      <c r="E77" s="20" t="s">
        <v>749</v>
      </c>
    </row>
    <row r="78" spans="2:5" x14ac:dyDescent="0.25">
      <c r="B78" s="19" t="s">
        <v>750</v>
      </c>
      <c r="C78" s="18" t="s">
        <v>751</v>
      </c>
      <c r="D78" s="19" t="s">
        <v>596</v>
      </c>
      <c r="E78" s="20" t="s">
        <v>752</v>
      </c>
    </row>
    <row r="79" spans="2:5" x14ac:dyDescent="0.25">
      <c r="B79" s="19" t="s">
        <v>753</v>
      </c>
      <c r="C79" s="18" t="s">
        <v>754</v>
      </c>
      <c r="D79" s="19" t="s">
        <v>596</v>
      </c>
      <c r="E79" s="20" t="s">
        <v>755</v>
      </c>
    </row>
    <row r="80" spans="2:5" x14ac:dyDescent="0.25">
      <c r="B80" s="19" t="s">
        <v>756</v>
      </c>
      <c r="C80" s="18" t="s">
        <v>757</v>
      </c>
      <c r="D80" s="19" t="s">
        <v>596</v>
      </c>
      <c r="E80" s="20" t="s">
        <v>758</v>
      </c>
    </row>
    <row r="81" spans="2:5" x14ac:dyDescent="0.25">
      <c r="B81" s="19" t="s">
        <v>759</v>
      </c>
      <c r="C81" s="18" t="s">
        <v>760</v>
      </c>
      <c r="D81" s="19" t="s">
        <v>596</v>
      </c>
      <c r="E81" s="20" t="s">
        <v>761</v>
      </c>
    </row>
    <row r="82" spans="2:5" x14ac:dyDescent="0.25">
      <c r="B82" s="19" t="s">
        <v>762</v>
      </c>
      <c r="C82" s="18" t="s">
        <v>763</v>
      </c>
      <c r="D82" s="19" t="s">
        <v>596</v>
      </c>
      <c r="E82" s="20" t="s">
        <v>764</v>
      </c>
    </row>
    <row r="83" spans="2:5" x14ac:dyDescent="0.25">
      <c r="B83" s="19" t="s">
        <v>765</v>
      </c>
      <c r="C83" s="18" t="s">
        <v>766</v>
      </c>
      <c r="D83" s="19" t="s">
        <v>596</v>
      </c>
      <c r="E83" s="20" t="s">
        <v>767</v>
      </c>
    </row>
    <row r="84" spans="2:5" x14ac:dyDescent="0.25">
      <c r="B84" s="19" t="s">
        <v>768</v>
      </c>
      <c r="C84" s="18" t="s">
        <v>769</v>
      </c>
      <c r="D84" s="19" t="s">
        <v>596</v>
      </c>
      <c r="E84" s="20" t="s">
        <v>770</v>
      </c>
    </row>
    <row r="85" spans="2:5" x14ac:dyDescent="0.25">
      <c r="B85" s="19" t="s">
        <v>771</v>
      </c>
      <c r="C85" s="18" t="s">
        <v>772</v>
      </c>
      <c r="D85" s="19" t="s">
        <v>596</v>
      </c>
      <c r="E85" s="20" t="s">
        <v>773</v>
      </c>
    </row>
    <row r="86" spans="2:5" x14ac:dyDescent="0.25">
      <c r="B86" s="19" t="s">
        <v>774</v>
      </c>
      <c r="C86" s="18" t="s">
        <v>775</v>
      </c>
      <c r="D86" s="19" t="s">
        <v>596</v>
      </c>
      <c r="E86" s="20" t="s">
        <v>776</v>
      </c>
    </row>
    <row r="87" spans="2:5" x14ac:dyDescent="0.25">
      <c r="B87" s="19" t="s">
        <v>777</v>
      </c>
      <c r="C87" s="18" t="s">
        <v>778</v>
      </c>
      <c r="D87" s="19" t="s">
        <v>596</v>
      </c>
      <c r="E87" s="20" t="s">
        <v>779</v>
      </c>
    </row>
    <row r="88" spans="2:5" x14ac:dyDescent="0.25">
      <c r="B88" s="19" t="s">
        <v>780</v>
      </c>
      <c r="C88" s="18" t="s">
        <v>781</v>
      </c>
      <c r="D88" s="19" t="s">
        <v>596</v>
      </c>
      <c r="E88" s="20" t="s">
        <v>782</v>
      </c>
    </row>
    <row r="89" spans="2:5" x14ac:dyDescent="0.25">
      <c r="B89" s="19" t="s">
        <v>783</v>
      </c>
      <c r="C89" s="18" t="s">
        <v>784</v>
      </c>
      <c r="D89" s="19" t="s">
        <v>596</v>
      </c>
      <c r="E89" s="20" t="s">
        <v>785</v>
      </c>
    </row>
    <row r="90" spans="2:5" x14ac:dyDescent="0.25">
      <c r="B90" s="19" t="s">
        <v>786</v>
      </c>
      <c r="C90" s="18" t="s">
        <v>787</v>
      </c>
      <c r="D90" s="19" t="s">
        <v>596</v>
      </c>
      <c r="E90" s="20" t="s">
        <v>788</v>
      </c>
    </row>
    <row r="91" spans="2:5" x14ac:dyDescent="0.25">
      <c r="B91" s="19" t="s">
        <v>789</v>
      </c>
      <c r="C91" s="18" t="s">
        <v>790</v>
      </c>
      <c r="D91" s="19" t="s">
        <v>596</v>
      </c>
      <c r="E91" s="20" t="s">
        <v>791</v>
      </c>
    </row>
    <row r="92" spans="2:5" x14ac:dyDescent="0.25">
      <c r="B92" s="19" t="s">
        <v>792</v>
      </c>
      <c r="C92" s="18" t="s">
        <v>793</v>
      </c>
      <c r="D92" s="19" t="s">
        <v>596</v>
      </c>
      <c r="E92" s="20" t="s">
        <v>794</v>
      </c>
    </row>
    <row r="93" spans="2:5" x14ac:dyDescent="0.25">
      <c r="B93" s="19" t="s">
        <v>795</v>
      </c>
      <c r="C93" s="18" t="s">
        <v>796</v>
      </c>
      <c r="D93" s="19" t="s">
        <v>596</v>
      </c>
      <c r="E93" s="20" t="s">
        <v>797</v>
      </c>
    </row>
    <row r="94" spans="2:5" x14ac:dyDescent="0.25">
      <c r="B94" s="19" t="s">
        <v>798</v>
      </c>
      <c r="C94" s="18" t="s">
        <v>799</v>
      </c>
      <c r="D94" s="19" t="s">
        <v>596</v>
      </c>
      <c r="E94" s="20" t="s">
        <v>800</v>
      </c>
    </row>
    <row r="95" spans="2:5" x14ac:dyDescent="0.25">
      <c r="B95" s="19" t="s">
        <v>801</v>
      </c>
      <c r="C95" s="18" t="s">
        <v>802</v>
      </c>
      <c r="D95" s="19" t="s">
        <v>596</v>
      </c>
      <c r="E95" s="20" t="s">
        <v>803</v>
      </c>
    </row>
    <row r="96" spans="2:5" x14ac:dyDescent="0.25">
      <c r="B96" s="19" t="s">
        <v>804</v>
      </c>
      <c r="C96" s="18" t="s">
        <v>805</v>
      </c>
      <c r="D96" s="19" t="s">
        <v>596</v>
      </c>
      <c r="E96" s="20" t="s">
        <v>806</v>
      </c>
    </row>
    <row r="97" spans="2:5" x14ac:dyDescent="0.25">
      <c r="B97" s="19" t="s">
        <v>807</v>
      </c>
      <c r="C97" s="18" t="s">
        <v>808</v>
      </c>
      <c r="D97" s="19" t="s">
        <v>596</v>
      </c>
      <c r="E97" s="20" t="s">
        <v>809</v>
      </c>
    </row>
    <row r="98" spans="2:5" x14ac:dyDescent="0.25">
      <c r="B98" s="19" t="s">
        <v>810</v>
      </c>
      <c r="C98" s="18" t="s">
        <v>811</v>
      </c>
      <c r="D98" s="19" t="s">
        <v>596</v>
      </c>
      <c r="E98" s="20" t="s">
        <v>812</v>
      </c>
    </row>
    <row r="99" spans="2:5" x14ac:dyDescent="0.25">
      <c r="B99" s="19" t="s">
        <v>813</v>
      </c>
      <c r="C99" s="18" t="s">
        <v>814</v>
      </c>
      <c r="D99" s="19" t="s">
        <v>596</v>
      </c>
      <c r="E99" s="20" t="s">
        <v>815</v>
      </c>
    </row>
    <row r="100" spans="2:5" x14ac:dyDescent="0.25">
      <c r="B100" s="19" t="s">
        <v>816</v>
      </c>
      <c r="C100" s="18" t="s">
        <v>817</v>
      </c>
      <c r="D100" s="19" t="s">
        <v>596</v>
      </c>
      <c r="E100" s="20" t="s">
        <v>818</v>
      </c>
    </row>
    <row r="101" spans="2:5" x14ac:dyDescent="0.25">
      <c r="B101" s="19" t="s">
        <v>819</v>
      </c>
      <c r="C101" s="18" t="s">
        <v>820</v>
      </c>
      <c r="D101" s="19" t="s">
        <v>596</v>
      </c>
      <c r="E101" s="20" t="s">
        <v>821</v>
      </c>
    </row>
    <row r="102" spans="2:5" x14ac:dyDescent="0.25">
      <c r="B102" s="19" t="s">
        <v>822</v>
      </c>
      <c r="C102" s="18" t="s">
        <v>823</v>
      </c>
      <c r="D102" s="19" t="s">
        <v>596</v>
      </c>
      <c r="E102" s="20" t="s">
        <v>824</v>
      </c>
    </row>
    <row r="103" spans="2:5" x14ac:dyDescent="0.25">
      <c r="B103" s="19" t="s">
        <v>825</v>
      </c>
      <c r="C103" s="18" t="s">
        <v>826</v>
      </c>
      <c r="D103" s="19" t="s">
        <v>596</v>
      </c>
      <c r="E103" s="20" t="s">
        <v>827</v>
      </c>
    </row>
    <row r="104" spans="2:5" x14ac:dyDescent="0.25">
      <c r="B104" s="19" t="s">
        <v>828</v>
      </c>
      <c r="C104" s="18" t="s">
        <v>829</v>
      </c>
      <c r="D104" s="19" t="s">
        <v>596</v>
      </c>
      <c r="E104" s="20" t="s">
        <v>830</v>
      </c>
    </row>
    <row r="105" spans="2:5" x14ac:dyDescent="0.25">
      <c r="B105" s="19" t="s">
        <v>831</v>
      </c>
      <c r="C105" s="18" t="s">
        <v>832</v>
      </c>
      <c r="D105" s="19" t="s">
        <v>596</v>
      </c>
      <c r="E105" s="20" t="s">
        <v>833</v>
      </c>
    </row>
    <row r="106" spans="2:5" x14ac:dyDescent="0.25">
      <c r="B106" s="19" t="s">
        <v>834</v>
      </c>
      <c r="C106" s="18" t="s">
        <v>835</v>
      </c>
      <c r="D106" s="19" t="s">
        <v>596</v>
      </c>
      <c r="E106" s="20" t="s">
        <v>836</v>
      </c>
    </row>
    <row r="107" spans="2:5" x14ac:dyDescent="0.25">
      <c r="B107" s="19" t="s">
        <v>837</v>
      </c>
      <c r="C107" s="18" t="s">
        <v>838</v>
      </c>
      <c r="D107" s="19" t="s">
        <v>596</v>
      </c>
      <c r="E107" s="20" t="s">
        <v>839</v>
      </c>
    </row>
    <row r="108" spans="2:5" x14ac:dyDescent="0.25">
      <c r="B108" s="19" t="s">
        <v>840</v>
      </c>
      <c r="C108" s="18" t="s">
        <v>841</v>
      </c>
      <c r="D108" s="19" t="s">
        <v>596</v>
      </c>
      <c r="E108" s="20" t="s">
        <v>842</v>
      </c>
    </row>
    <row r="109" spans="2:5" x14ac:dyDescent="0.25">
      <c r="B109" s="19" t="s">
        <v>843</v>
      </c>
      <c r="C109" s="18" t="s">
        <v>844</v>
      </c>
      <c r="D109" s="19" t="s">
        <v>596</v>
      </c>
      <c r="E109" s="20" t="s">
        <v>845</v>
      </c>
    </row>
    <row r="110" spans="2:5" x14ac:dyDescent="0.25">
      <c r="B110" s="19" t="s">
        <v>846</v>
      </c>
      <c r="C110" s="18" t="s">
        <v>847</v>
      </c>
      <c r="D110" s="19" t="s">
        <v>596</v>
      </c>
      <c r="E110" s="20" t="s">
        <v>848</v>
      </c>
    </row>
    <row r="111" spans="2:5" x14ac:dyDescent="0.25">
      <c r="B111" s="19" t="s">
        <v>849</v>
      </c>
      <c r="C111" s="18" t="s">
        <v>850</v>
      </c>
      <c r="D111" s="19" t="s">
        <v>596</v>
      </c>
      <c r="E111" s="20" t="s">
        <v>851</v>
      </c>
    </row>
    <row r="112" spans="2:5" x14ac:dyDescent="0.25">
      <c r="B112" s="19" t="s">
        <v>852</v>
      </c>
      <c r="C112" s="18" t="s">
        <v>853</v>
      </c>
      <c r="D112" s="19" t="s">
        <v>596</v>
      </c>
      <c r="E112" s="20" t="s">
        <v>854</v>
      </c>
    </row>
    <row r="113" spans="2:5" x14ac:dyDescent="0.25">
      <c r="B113" s="19" t="s">
        <v>855</v>
      </c>
      <c r="C113" s="18" t="s">
        <v>856</v>
      </c>
      <c r="D113" s="19" t="s">
        <v>596</v>
      </c>
      <c r="E113" s="20" t="s">
        <v>857</v>
      </c>
    </row>
    <row r="114" spans="2:5" x14ac:dyDescent="0.25">
      <c r="B114" s="19" t="s">
        <v>858</v>
      </c>
      <c r="C114" s="18" t="s">
        <v>859</v>
      </c>
      <c r="D114" s="19" t="s">
        <v>596</v>
      </c>
      <c r="E114" s="20" t="s">
        <v>860</v>
      </c>
    </row>
    <row r="115" spans="2:5" x14ac:dyDescent="0.25">
      <c r="B115" s="19" t="s">
        <v>861</v>
      </c>
      <c r="C115" s="18" t="s">
        <v>862</v>
      </c>
      <c r="D115" s="19" t="s">
        <v>596</v>
      </c>
      <c r="E115" s="20" t="s">
        <v>863</v>
      </c>
    </row>
    <row r="116" spans="2:5" x14ac:dyDescent="0.25">
      <c r="B116" s="19" t="s">
        <v>864</v>
      </c>
      <c r="C116" s="18" t="s">
        <v>865</v>
      </c>
      <c r="D116" s="19" t="s">
        <v>596</v>
      </c>
      <c r="E116" s="20" t="s">
        <v>866</v>
      </c>
    </row>
    <row r="117" spans="2:5" x14ac:dyDescent="0.25">
      <c r="B117" s="19" t="s">
        <v>867</v>
      </c>
      <c r="C117" s="18" t="s">
        <v>868</v>
      </c>
      <c r="D117" s="19" t="s">
        <v>596</v>
      </c>
      <c r="E117" s="20" t="s">
        <v>869</v>
      </c>
    </row>
    <row r="118" spans="2:5" x14ac:dyDescent="0.25">
      <c r="B118" s="19" t="s">
        <v>870</v>
      </c>
      <c r="C118" s="18" t="s">
        <v>871</v>
      </c>
      <c r="D118" s="19" t="s">
        <v>596</v>
      </c>
      <c r="E118" s="20" t="s">
        <v>872</v>
      </c>
    </row>
    <row r="119" spans="2:5" x14ac:dyDescent="0.25">
      <c r="B119" s="19" t="s">
        <v>873</v>
      </c>
      <c r="C119" s="18" t="s">
        <v>874</v>
      </c>
      <c r="D119" s="19" t="s">
        <v>596</v>
      </c>
      <c r="E119" s="20" t="s">
        <v>875</v>
      </c>
    </row>
    <row r="120" spans="2:5" x14ac:dyDescent="0.25">
      <c r="B120" s="19" t="s">
        <v>876</v>
      </c>
      <c r="C120" s="18" t="s">
        <v>877</v>
      </c>
      <c r="D120" s="19" t="s">
        <v>596</v>
      </c>
      <c r="E120" s="20" t="s">
        <v>878</v>
      </c>
    </row>
    <row r="121" spans="2:5" x14ac:dyDescent="0.25">
      <c r="B121" s="19" t="s">
        <v>879</v>
      </c>
      <c r="C121" s="18" t="s">
        <v>880</v>
      </c>
      <c r="D121" s="19" t="s">
        <v>596</v>
      </c>
      <c r="E121" s="20" t="s">
        <v>881</v>
      </c>
    </row>
    <row r="122" spans="2:5" x14ac:dyDescent="0.25">
      <c r="B122" s="19" t="s">
        <v>882</v>
      </c>
      <c r="C122" s="18" t="s">
        <v>883</v>
      </c>
      <c r="D122" s="19" t="s">
        <v>596</v>
      </c>
      <c r="E122" s="20" t="s">
        <v>884</v>
      </c>
    </row>
    <row r="123" spans="2:5" x14ac:dyDescent="0.25">
      <c r="B123" s="19" t="s">
        <v>885</v>
      </c>
      <c r="C123" s="18" t="s">
        <v>886</v>
      </c>
      <c r="D123" s="19" t="s">
        <v>596</v>
      </c>
      <c r="E123" s="20" t="s">
        <v>887</v>
      </c>
    </row>
    <row r="124" spans="2:5" x14ac:dyDescent="0.25">
      <c r="B124" s="19" t="s">
        <v>888</v>
      </c>
      <c r="C124" s="18" t="s">
        <v>889</v>
      </c>
      <c r="D124" s="19" t="s">
        <v>596</v>
      </c>
      <c r="E124" s="20" t="s">
        <v>890</v>
      </c>
    </row>
    <row r="125" spans="2:5" x14ac:dyDescent="0.25">
      <c r="B125" s="19" t="s">
        <v>891</v>
      </c>
      <c r="C125" s="18" t="s">
        <v>892</v>
      </c>
      <c r="D125" s="19" t="s">
        <v>596</v>
      </c>
      <c r="E125" s="20" t="s">
        <v>893</v>
      </c>
    </row>
    <row r="126" spans="2:5" x14ac:dyDescent="0.25">
      <c r="B126" s="19" t="s">
        <v>894</v>
      </c>
      <c r="C126" s="18" t="s">
        <v>895</v>
      </c>
      <c r="D126" s="19" t="s">
        <v>596</v>
      </c>
      <c r="E126" s="20" t="s">
        <v>896</v>
      </c>
    </row>
    <row r="127" spans="2:5" x14ac:dyDescent="0.25">
      <c r="B127" s="19" t="s">
        <v>897</v>
      </c>
      <c r="C127" s="18" t="s">
        <v>898</v>
      </c>
      <c r="D127" s="19" t="s">
        <v>596</v>
      </c>
      <c r="E127" s="20" t="s">
        <v>899</v>
      </c>
    </row>
    <row r="128" spans="2:5" x14ac:dyDescent="0.25">
      <c r="B128" s="19" t="s">
        <v>900</v>
      </c>
      <c r="C128" s="18" t="s">
        <v>901</v>
      </c>
      <c r="D128" s="19" t="s">
        <v>596</v>
      </c>
      <c r="E128" s="20" t="s">
        <v>902</v>
      </c>
    </row>
    <row r="129" spans="2:5" x14ac:dyDescent="0.25">
      <c r="B129" s="19" t="s">
        <v>903</v>
      </c>
      <c r="C129" s="18" t="s">
        <v>904</v>
      </c>
      <c r="D129" s="19" t="s">
        <v>596</v>
      </c>
      <c r="E129" s="20" t="s">
        <v>905</v>
      </c>
    </row>
    <row r="130" spans="2:5" x14ac:dyDescent="0.25">
      <c r="B130" s="19" t="s">
        <v>906</v>
      </c>
      <c r="C130" s="18" t="s">
        <v>907</v>
      </c>
      <c r="D130" s="19" t="s">
        <v>596</v>
      </c>
      <c r="E130" s="20" t="s">
        <v>908</v>
      </c>
    </row>
    <row r="131" spans="2:5" x14ac:dyDescent="0.25">
      <c r="B131" s="19" t="s">
        <v>909</v>
      </c>
      <c r="C131" s="18" t="s">
        <v>910</v>
      </c>
      <c r="D131" s="19" t="s">
        <v>596</v>
      </c>
      <c r="E131" s="20" t="s">
        <v>911</v>
      </c>
    </row>
    <row r="132" spans="2:5" x14ac:dyDescent="0.25">
      <c r="B132" s="19" t="s">
        <v>912</v>
      </c>
      <c r="C132" s="18" t="s">
        <v>913</v>
      </c>
      <c r="D132" s="19" t="s">
        <v>596</v>
      </c>
      <c r="E132" s="20" t="s">
        <v>914</v>
      </c>
    </row>
    <row r="133" spans="2:5" x14ac:dyDescent="0.25">
      <c r="B133" s="19" t="s">
        <v>915</v>
      </c>
      <c r="C133" s="18" t="s">
        <v>916</v>
      </c>
      <c r="D133" s="19" t="s">
        <v>596</v>
      </c>
      <c r="E133" s="20" t="s">
        <v>917</v>
      </c>
    </row>
    <row r="134" spans="2:5" x14ac:dyDescent="0.25">
      <c r="B134" s="19" t="s">
        <v>918</v>
      </c>
      <c r="C134" s="18" t="s">
        <v>919</v>
      </c>
      <c r="D134" s="19" t="s">
        <v>596</v>
      </c>
      <c r="E134" s="20" t="s">
        <v>920</v>
      </c>
    </row>
    <row r="135" spans="2:5" x14ac:dyDescent="0.25">
      <c r="B135" s="19" t="s">
        <v>921</v>
      </c>
      <c r="C135" s="18" t="s">
        <v>922</v>
      </c>
      <c r="D135" s="19" t="s">
        <v>596</v>
      </c>
      <c r="E135" s="20" t="s">
        <v>923</v>
      </c>
    </row>
    <row r="136" spans="2:5" x14ac:dyDescent="0.25">
      <c r="B136" s="19" t="s">
        <v>924</v>
      </c>
      <c r="C136" s="18" t="s">
        <v>925</v>
      </c>
      <c r="D136" s="19" t="s">
        <v>596</v>
      </c>
      <c r="E136" s="20" t="s">
        <v>926</v>
      </c>
    </row>
    <row r="137" spans="2:5" x14ac:dyDescent="0.25">
      <c r="B137" s="19" t="s">
        <v>927</v>
      </c>
      <c r="C137" s="18" t="s">
        <v>928</v>
      </c>
      <c r="D137" s="19" t="s">
        <v>596</v>
      </c>
      <c r="E137" s="20" t="s">
        <v>929</v>
      </c>
    </row>
    <row r="138" spans="2:5" x14ac:dyDescent="0.25">
      <c r="B138" s="19" t="s">
        <v>930</v>
      </c>
      <c r="C138" s="18" t="s">
        <v>931</v>
      </c>
      <c r="D138" s="19" t="s">
        <v>596</v>
      </c>
      <c r="E138" s="20" t="s">
        <v>932</v>
      </c>
    </row>
    <row r="139" spans="2:5" x14ac:dyDescent="0.25">
      <c r="B139" s="19" t="s">
        <v>933</v>
      </c>
      <c r="C139" s="18" t="s">
        <v>934</v>
      </c>
      <c r="D139" s="19" t="s">
        <v>596</v>
      </c>
      <c r="E139" s="20" t="s">
        <v>935</v>
      </c>
    </row>
    <row r="140" spans="2:5" x14ac:dyDescent="0.25">
      <c r="B140" s="19" t="s">
        <v>936</v>
      </c>
      <c r="C140" s="18" t="s">
        <v>937</v>
      </c>
      <c r="D140" s="19" t="s">
        <v>596</v>
      </c>
      <c r="E140" s="20" t="s">
        <v>938</v>
      </c>
    </row>
    <row r="141" spans="2:5" x14ac:dyDescent="0.25">
      <c r="B141" s="19" t="s">
        <v>939</v>
      </c>
      <c r="C141" s="18" t="s">
        <v>940</v>
      </c>
      <c r="D141" s="19" t="s">
        <v>596</v>
      </c>
      <c r="E141" s="20" t="s">
        <v>941</v>
      </c>
    </row>
    <row r="142" spans="2:5" x14ac:dyDescent="0.25">
      <c r="B142" s="19" t="s">
        <v>942</v>
      </c>
      <c r="C142" s="18" t="s">
        <v>943</v>
      </c>
      <c r="D142" s="19" t="s">
        <v>596</v>
      </c>
      <c r="E142" s="20" t="s">
        <v>944</v>
      </c>
    </row>
    <row r="143" spans="2:5" x14ac:dyDescent="0.25">
      <c r="B143" s="19" t="s">
        <v>945</v>
      </c>
      <c r="C143" s="18" t="s">
        <v>946</v>
      </c>
      <c r="D143" s="19" t="s">
        <v>596</v>
      </c>
      <c r="E143" s="20" t="s">
        <v>947</v>
      </c>
    </row>
    <row r="144" spans="2:5" x14ac:dyDescent="0.25">
      <c r="B144" s="19" t="s">
        <v>948</v>
      </c>
      <c r="C144" s="18" t="s">
        <v>949</v>
      </c>
      <c r="D144" s="19" t="s">
        <v>596</v>
      </c>
      <c r="E144" s="20" t="s">
        <v>950</v>
      </c>
    </row>
    <row r="145" spans="2:5" x14ac:dyDescent="0.25">
      <c r="B145" s="19" t="s">
        <v>951</v>
      </c>
      <c r="C145" s="18" t="s">
        <v>952</v>
      </c>
      <c r="D145" s="19" t="s">
        <v>596</v>
      </c>
      <c r="E145" s="20" t="s">
        <v>953</v>
      </c>
    </row>
    <row r="146" spans="2:5" x14ac:dyDescent="0.25">
      <c r="B146" s="19" t="s">
        <v>954</v>
      </c>
      <c r="C146" s="18" t="s">
        <v>955</v>
      </c>
      <c r="D146" s="19" t="s">
        <v>596</v>
      </c>
      <c r="E146" s="20" t="s">
        <v>956</v>
      </c>
    </row>
    <row r="147" spans="2:5" x14ac:dyDescent="0.25">
      <c r="B147" s="19" t="s">
        <v>957</v>
      </c>
      <c r="C147" s="18" t="s">
        <v>958</v>
      </c>
      <c r="D147" s="19" t="s">
        <v>596</v>
      </c>
      <c r="E147" s="20" t="s">
        <v>959</v>
      </c>
    </row>
    <row r="148" spans="2:5" x14ac:dyDescent="0.25">
      <c r="B148" s="19" t="s">
        <v>960</v>
      </c>
      <c r="C148" s="18" t="s">
        <v>961</v>
      </c>
      <c r="D148" s="19" t="s">
        <v>596</v>
      </c>
      <c r="E148" s="20" t="s">
        <v>962</v>
      </c>
    </row>
    <row r="149" spans="2:5" x14ac:dyDescent="0.25">
      <c r="B149" s="19" t="s">
        <v>963</v>
      </c>
      <c r="C149" s="18" t="s">
        <v>964</v>
      </c>
      <c r="D149" s="19" t="s">
        <v>596</v>
      </c>
      <c r="E149" s="20" t="s">
        <v>965</v>
      </c>
    </row>
    <row r="150" spans="2:5" x14ac:dyDescent="0.25">
      <c r="B150" s="19" t="s">
        <v>966</v>
      </c>
      <c r="C150" s="18" t="s">
        <v>967</v>
      </c>
      <c r="D150" s="19" t="s">
        <v>596</v>
      </c>
      <c r="E150" s="20" t="s">
        <v>968</v>
      </c>
    </row>
    <row r="151" spans="2:5" x14ac:dyDescent="0.25">
      <c r="B151" s="19" t="s">
        <v>969</v>
      </c>
      <c r="C151" s="18" t="s">
        <v>970</v>
      </c>
      <c r="D151" s="19" t="s">
        <v>596</v>
      </c>
      <c r="E151" s="20" t="s">
        <v>971</v>
      </c>
    </row>
    <row r="152" spans="2:5" x14ac:dyDescent="0.25">
      <c r="B152" s="19" t="s">
        <v>972</v>
      </c>
      <c r="C152" s="18" t="s">
        <v>973</v>
      </c>
      <c r="D152" s="19" t="s">
        <v>596</v>
      </c>
      <c r="E152" s="20" t="s">
        <v>974</v>
      </c>
    </row>
    <row r="153" spans="2:5" x14ac:dyDescent="0.25">
      <c r="B153" s="19" t="s">
        <v>975</v>
      </c>
      <c r="C153" s="18" t="s">
        <v>976</v>
      </c>
      <c r="D153" s="19" t="s">
        <v>596</v>
      </c>
      <c r="E153" s="20" t="s">
        <v>977</v>
      </c>
    </row>
    <row r="154" spans="2:5" x14ac:dyDescent="0.25">
      <c r="B154" s="19" t="s">
        <v>978</v>
      </c>
      <c r="C154" s="18" t="s">
        <v>979</v>
      </c>
      <c r="D154" s="19" t="s">
        <v>596</v>
      </c>
      <c r="E154" s="20" t="s">
        <v>980</v>
      </c>
    </row>
    <row r="155" spans="2:5" x14ac:dyDescent="0.25">
      <c r="B155" s="19" t="s">
        <v>981</v>
      </c>
      <c r="C155" s="18" t="s">
        <v>982</v>
      </c>
      <c r="D155" s="19" t="s">
        <v>596</v>
      </c>
      <c r="E155" s="20" t="s">
        <v>983</v>
      </c>
    </row>
    <row r="156" spans="2:5" x14ac:dyDescent="0.25">
      <c r="B156" s="19" t="s">
        <v>984</v>
      </c>
      <c r="C156" s="18" t="s">
        <v>985</v>
      </c>
      <c r="D156" s="19" t="s">
        <v>596</v>
      </c>
      <c r="E156" s="20" t="s">
        <v>986</v>
      </c>
    </row>
    <row r="157" spans="2:5" x14ac:dyDescent="0.25">
      <c r="B157" s="19" t="s">
        <v>987</v>
      </c>
      <c r="C157" s="18" t="s">
        <v>988</v>
      </c>
      <c r="D157" s="19" t="s">
        <v>596</v>
      </c>
      <c r="E157" s="20" t="s">
        <v>989</v>
      </c>
    </row>
    <row r="158" spans="2:5" x14ac:dyDescent="0.25">
      <c r="B158" s="19" t="s">
        <v>990</v>
      </c>
      <c r="C158" s="18" t="s">
        <v>991</v>
      </c>
      <c r="D158" s="19" t="s">
        <v>596</v>
      </c>
      <c r="E158" s="20" t="s">
        <v>992</v>
      </c>
    </row>
    <row r="159" spans="2:5" x14ac:dyDescent="0.25">
      <c r="B159" s="19" t="s">
        <v>993</v>
      </c>
      <c r="C159" s="18" t="s">
        <v>994</v>
      </c>
      <c r="D159" s="19" t="s">
        <v>596</v>
      </c>
      <c r="E159" s="20" t="s">
        <v>995</v>
      </c>
    </row>
    <row r="160" spans="2:5" x14ac:dyDescent="0.25">
      <c r="B160" s="19" t="s">
        <v>996</v>
      </c>
      <c r="C160" s="18" t="s">
        <v>997</v>
      </c>
      <c r="D160" s="19" t="s">
        <v>596</v>
      </c>
      <c r="E160" s="20" t="s">
        <v>998</v>
      </c>
    </row>
    <row r="161" spans="2:5" x14ac:dyDescent="0.25">
      <c r="B161" s="19" t="s">
        <v>999</v>
      </c>
      <c r="C161" s="18" t="s">
        <v>1000</v>
      </c>
      <c r="D161" s="19" t="s">
        <v>596</v>
      </c>
      <c r="E161" s="20" t="s">
        <v>1001</v>
      </c>
    </row>
    <row r="162" spans="2:5" x14ac:dyDescent="0.25">
      <c r="B162" s="19" t="s">
        <v>1002</v>
      </c>
      <c r="C162" s="18" t="s">
        <v>1003</v>
      </c>
      <c r="D162" s="19" t="s">
        <v>596</v>
      </c>
      <c r="E162" s="20" t="s">
        <v>1004</v>
      </c>
    </row>
    <row r="163" spans="2:5" x14ac:dyDescent="0.25">
      <c r="B163" s="19" t="s">
        <v>1005</v>
      </c>
      <c r="C163" s="18" t="s">
        <v>1006</v>
      </c>
      <c r="D163" s="19" t="s">
        <v>596</v>
      </c>
      <c r="E163" s="20" t="s">
        <v>1007</v>
      </c>
    </row>
    <row r="164" spans="2:5" x14ac:dyDescent="0.25">
      <c r="B164" s="19" t="s">
        <v>1008</v>
      </c>
      <c r="C164" s="18" t="s">
        <v>1009</v>
      </c>
      <c r="D164" s="19" t="s">
        <v>596</v>
      </c>
      <c r="E164" s="20" t="s">
        <v>1010</v>
      </c>
    </row>
    <row r="165" spans="2:5" x14ac:dyDescent="0.25">
      <c r="B165" s="19" t="s">
        <v>1011</v>
      </c>
      <c r="C165" s="18" t="s">
        <v>1012</v>
      </c>
      <c r="D165" s="19" t="s">
        <v>596</v>
      </c>
      <c r="E165" s="20" t="s">
        <v>1013</v>
      </c>
    </row>
    <row r="166" spans="2:5" x14ac:dyDescent="0.25">
      <c r="B166" s="19" t="s">
        <v>1014</v>
      </c>
      <c r="C166" s="18" t="s">
        <v>1015</v>
      </c>
      <c r="D166" s="19" t="s">
        <v>596</v>
      </c>
      <c r="E166" s="20" t="s">
        <v>1016</v>
      </c>
    </row>
    <row r="167" spans="2:5" x14ac:dyDescent="0.25">
      <c r="B167" s="19" t="s">
        <v>1017</v>
      </c>
      <c r="C167" s="18" t="s">
        <v>1018</v>
      </c>
      <c r="D167" s="19" t="s">
        <v>596</v>
      </c>
      <c r="E167" s="20" t="s">
        <v>1019</v>
      </c>
    </row>
    <row r="168" spans="2:5" x14ac:dyDescent="0.25">
      <c r="B168" s="19" t="s">
        <v>1020</v>
      </c>
      <c r="C168" s="18" t="s">
        <v>1021</v>
      </c>
      <c r="D168" s="19" t="s">
        <v>596</v>
      </c>
      <c r="E168" s="20" t="s">
        <v>1022</v>
      </c>
    </row>
    <row r="169" spans="2:5" x14ac:dyDescent="0.25">
      <c r="B169" s="19" t="s">
        <v>1023</v>
      </c>
      <c r="C169" s="18" t="s">
        <v>1024</v>
      </c>
      <c r="D169" s="19" t="s">
        <v>596</v>
      </c>
      <c r="E169" s="20" t="s">
        <v>1025</v>
      </c>
    </row>
    <row r="170" spans="2:5" x14ac:dyDescent="0.25">
      <c r="B170" s="19" t="s">
        <v>1026</v>
      </c>
      <c r="C170" s="18" t="s">
        <v>1027</v>
      </c>
      <c r="D170" s="19" t="s">
        <v>596</v>
      </c>
      <c r="E170" s="20" t="s">
        <v>1028</v>
      </c>
    </row>
    <row r="171" spans="2:5" x14ac:dyDescent="0.25">
      <c r="B171" s="19" t="s">
        <v>1029</v>
      </c>
      <c r="C171" s="18" t="s">
        <v>1030</v>
      </c>
      <c r="D171" s="19" t="s">
        <v>596</v>
      </c>
      <c r="E171" s="20" t="s">
        <v>1031</v>
      </c>
    </row>
    <row r="172" spans="2:5" x14ac:dyDescent="0.25">
      <c r="B172" s="19" t="s">
        <v>1032</v>
      </c>
      <c r="C172" s="18" t="s">
        <v>1033</v>
      </c>
      <c r="D172" s="19" t="s">
        <v>596</v>
      </c>
      <c r="E172" s="20" t="s">
        <v>1034</v>
      </c>
    </row>
    <row r="173" spans="2:5" x14ac:dyDescent="0.25">
      <c r="B173" s="19" t="s">
        <v>1035</v>
      </c>
      <c r="C173" s="18" t="s">
        <v>1036</v>
      </c>
      <c r="D173" s="19" t="s">
        <v>596</v>
      </c>
      <c r="E173" s="20" t="s">
        <v>1037</v>
      </c>
    </row>
    <row r="174" spans="2:5" x14ac:dyDescent="0.25">
      <c r="B174" s="19" t="s">
        <v>1038</v>
      </c>
      <c r="C174" s="18" t="s">
        <v>1039</v>
      </c>
      <c r="D174" s="19" t="s">
        <v>596</v>
      </c>
      <c r="E174" s="20" t="s">
        <v>1040</v>
      </c>
    </row>
    <row r="175" spans="2:5" x14ac:dyDescent="0.25">
      <c r="B175" s="19" t="s">
        <v>1041</v>
      </c>
      <c r="C175" s="18" t="s">
        <v>1042</v>
      </c>
      <c r="D175" s="19" t="s">
        <v>596</v>
      </c>
      <c r="E175" s="20" t="s">
        <v>1043</v>
      </c>
    </row>
    <row r="176" spans="2:5" x14ac:dyDescent="0.25">
      <c r="B176" s="19" t="s">
        <v>1044</v>
      </c>
      <c r="C176" s="18" t="s">
        <v>1045</v>
      </c>
      <c r="D176" s="19" t="s">
        <v>596</v>
      </c>
      <c r="E176" s="20" t="s">
        <v>1046</v>
      </c>
    </row>
    <row r="177" spans="2:5" x14ac:dyDescent="0.25">
      <c r="B177" s="19" t="s">
        <v>1047</v>
      </c>
      <c r="C177" s="18" t="s">
        <v>1048</v>
      </c>
      <c r="D177" s="19" t="s">
        <v>596</v>
      </c>
      <c r="E177" s="20" t="s">
        <v>1049</v>
      </c>
    </row>
    <row r="178" spans="2:5" x14ac:dyDescent="0.25">
      <c r="B178" s="19" t="s">
        <v>1050</v>
      </c>
      <c r="C178" s="18" t="s">
        <v>1051</v>
      </c>
      <c r="D178" s="19" t="s">
        <v>596</v>
      </c>
      <c r="E178" s="20" t="s">
        <v>1052</v>
      </c>
    </row>
    <row r="179" spans="2:5" x14ac:dyDescent="0.25">
      <c r="B179" s="19" t="s">
        <v>1053</v>
      </c>
      <c r="C179" s="18" t="s">
        <v>1054</v>
      </c>
      <c r="D179" s="19" t="s">
        <v>596</v>
      </c>
      <c r="E179" s="20" t="s">
        <v>1055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FFC2E-7D57-4269-AAFA-F8E9A96F7B25}">
  <dimension ref="A1:B479"/>
  <sheetViews>
    <sheetView workbookViewId="0">
      <selection activeCell="B5" sqref="B5"/>
    </sheetView>
  </sheetViews>
  <sheetFormatPr defaultRowHeight="15" x14ac:dyDescent="0.25"/>
  <cols>
    <col min="2" max="2" width="28.7109375" bestFit="1" customWidth="1"/>
  </cols>
  <sheetData>
    <row r="1" spans="1:2" x14ac:dyDescent="0.25">
      <c r="A1">
        <v>8341</v>
      </c>
      <c r="B1" t="s">
        <v>24</v>
      </c>
    </row>
    <row r="2" spans="1:2" x14ac:dyDescent="0.25">
      <c r="A2">
        <v>5270</v>
      </c>
      <c r="B2" t="s">
        <v>25</v>
      </c>
    </row>
    <row r="3" spans="1:2" x14ac:dyDescent="0.25">
      <c r="A3">
        <v>6280</v>
      </c>
      <c r="B3" t="s">
        <v>26</v>
      </c>
    </row>
    <row r="4" spans="1:2" x14ac:dyDescent="0.25">
      <c r="A4">
        <v>9253</v>
      </c>
      <c r="B4" t="s">
        <v>27</v>
      </c>
    </row>
    <row r="5" spans="1:2" x14ac:dyDescent="0.25">
      <c r="A5">
        <v>8253</v>
      </c>
      <c r="B5" t="s">
        <v>28</v>
      </c>
    </row>
    <row r="6" spans="1:2" x14ac:dyDescent="0.25">
      <c r="A6">
        <v>4275</v>
      </c>
      <c r="B6" t="s">
        <v>29</v>
      </c>
    </row>
    <row r="7" spans="1:2" x14ac:dyDescent="0.25">
      <c r="A7">
        <v>1382</v>
      </c>
      <c r="B7" t="s">
        <v>30</v>
      </c>
    </row>
    <row r="8" spans="1:2" x14ac:dyDescent="0.25">
      <c r="A8">
        <v>9231</v>
      </c>
      <c r="B8" t="s">
        <v>31</v>
      </c>
    </row>
    <row r="9" spans="1:2" x14ac:dyDescent="0.25">
      <c r="A9">
        <v>2234</v>
      </c>
      <c r="B9" t="s">
        <v>32</v>
      </c>
    </row>
    <row r="10" spans="1:2" x14ac:dyDescent="0.25">
      <c r="A10">
        <v>1113</v>
      </c>
      <c r="B10" t="s">
        <v>33</v>
      </c>
    </row>
    <row r="11" spans="1:2" x14ac:dyDescent="0.25">
      <c r="A11">
        <v>2345</v>
      </c>
      <c r="B11" t="s">
        <v>34</v>
      </c>
    </row>
    <row r="12" spans="1:2" x14ac:dyDescent="0.25">
      <c r="A12">
        <v>3256</v>
      </c>
      <c r="B12" t="s">
        <v>35</v>
      </c>
    </row>
    <row r="13" spans="1:2" x14ac:dyDescent="0.25">
      <c r="A13">
        <v>8259</v>
      </c>
      <c r="B13" t="s">
        <v>36</v>
      </c>
    </row>
    <row r="14" spans="1:2" x14ac:dyDescent="0.25">
      <c r="A14">
        <v>1223</v>
      </c>
      <c r="B14" t="s">
        <v>37</v>
      </c>
    </row>
    <row r="15" spans="1:2" x14ac:dyDescent="0.25">
      <c r="A15">
        <v>8283</v>
      </c>
      <c r="B15" t="s">
        <v>38</v>
      </c>
    </row>
    <row r="16" spans="1:2" x14ac:dyDescent="0.25">
      <c r="A16">
        <v>4260</v>
      </c>
      <c r="B16" t="s">
        <v>39</v>
      </c>
    </row>
    <row r="17" spans="1:2" x14ac:dyDescent="0.25">
      <c r="A17">
        <v>4273</v>
      </c>
      <c r="B17" t="s">
        <v>40</v>
      </c>
    </row>
    <row r="18" spans="1:2" x14ac:dyDescent="0.25">
      <c r="A18">
        <v>9265</v>
      </c>
      <c r="B18" t="s">
        <v>41</v>
      </c>
    </row>
    <row r="19" spans="1:2" x14ac:dyDescent="0.25">
      <c r="A19">
        <v>9222</v>
      </c>
      <c r="B19" t="s">
        <v>42</v>
      </c>
    </row>
    <row r="20" spans="1:2" x14ac:dyDescent="0.25">
      <c r="A20">
        <v>4263</v>
      </c>
      <c r="B20" t="s">
        <v>43</v>
      </c>
    </row>
    <row r="21" spans="1:2" x14ac:dyDescent="0.25">
      <c r="A21">
        <v>4264</v>
      </c>
      <c r="B21" t="s">
        <v>44</v>
      </c>
    </row>
    <row r="22" spans="1:2" x14ac:dyDescent="0.25">
      <c r="A22">
        <v>4265</v>
      </c>
      <c r="B22" t="s">
        <v>45</v>
      </c>
    </row>
    <row r="23" spans="1:2" x14ac:dyDescent="0.25">
      <c r="A23">
        <v>1353</v>
      </c>
      <c r="B23" t="s">
        <v>46</v>
      </c>
    </row>
    <row r="24" spans="1:2" x14ac:dyDescent="0.25">
      <c r="A24">
        <v>8294</v>
      </c>
      <c r="B24" t="s">
        <v>47</v>
      </c>
    </row>
    <row r="25" spans="1:2" x14ac:dyDescent="0.25">
      <c r="A25">
        <v>5230</v>
      </c>
      <c r="B25" t="s">
        <v>48</v>
      </c>
    </row>
    <row r="26" spans="1:2" x14ac:dyDescent="0.25">
      <c r="A26">
        <v>5295</v>
      </c>
      <c r="B26" t="s">
        <v>49</v>
      </c>
    </row>
    <row r="27" spans="1:2" x14ac:dyDescent="0.25">
      <c r="A27">
        <v>3314</v>
      </c>
      <c r="B27" t="s">
        <v>50</v>
      </c>
    </row>
    <row r="28" spans="1:2" x14ac:dyDescent="0.25">
      <c r="A28">
        <v>5223</v>
      </c>
      <c r="B28" t="s">
        <v>51</v>
      </c>
    </row>
    <row r="29" spans="1:2" x14ac:dyDescent="0.25">
      <c r="A29">
        <v>8280</v>
      </c>
      <c r="B29" t="s">
        <v>52</v>
      </c>
    </row>
    <row r="30" spans="1:2" x14ac:dyDescent="0.25">
      <c r="A30">
        <v>2354</v>
      </c>
      <c r="B30" t="s">
        <v>53</v>
      </c>
    </row>
    <row r="31" spans="1:2" x14ac:dyDescent="0.25">
      <c r="A31">
        <v>4243</v>
      </c>
      <c r="B31" t="s">
        <v>54</v>
      </c>
    </row>
    <row r="32" spans="1:2" x14ac:dyDescent="0.25">
      <c r="A32">
        <v>1351</v>
      </c>
      <c r="B32" t="s">
        <v>55</v>
      </c>
    </row>
    <row r="33" spans="1:2" x14ac:dyDescent="0.25">
      <c r="A33">
        <v>8250</v>
      </c>
      <c r="B33" t="s">
        <v>56</v>
      </c>
    </row>
    <row r="34" spans="1:2" x14ac:dyDescent="0.25">
      <c r="A34">
        <v>4210</v>
      </c>
      <c r="B34" t="s">
        <v>57</v>
      </c>
    </row>
    <row r="35" spans="1:2" x14ac:dyDescent="0.25">
      <c r="A35">
        <v>8321</v>
      </c>
      <c r="B35" t="s">
        <v>58</v>
      </c>
    </row>
    <row r="36" spans="1:2" x14ac:dyDescent="0.25">
      <c r="A36">
        <v>3255</v>
      </c>
      <c r="B36" t="s">
        <v>59</v>
      </c>
    </row>
    <row r="37" spans="1:2" x14ac:dyDescent="0.25">
      <c r="A37">
        <v>8276</v>
      </c>
      <c r="B37" t="s">
        <v>60</v>
      </c>
    </row>
    <row r="38" spans="1:2" x14ac:dyDescent="0.25">
      <c r="A38">
        <v>9261</v>
      </c>
      <c r="B38" t="s">
        <v>61</v>
      </c>
    </row>
    <row r="39" spans="1:2" x14ac:dyDescent="0.25">
      <c r="A39">
        <v>3000</v>
      </c>
      <c r="B39" t="s">
        <v>62</v>
      </c>
    </row>
    <row r="40" spans="1:2" x14ac:dyDescent="0.25">
      <c r="A40">
        <v>4207</v>
      </c>
      <c r="B40" t="s">
        <v>63</v>
      </c>
    </row>
    <row r="41" spans="1:2" x14ac:dyDescent="0.25">
      <c r="A41">
        <v>8263</v>
      </c>
      <c r="B41" t="s">
        <v>64</v>
      </c>
    </row>
    <row r="42" spans="1:2" x14ac:dyDescent="0.25">
      <c r="A42">
        <v>1380</v>
      </c>
      <c r="B42" t="s">
        <v>65</v>
      </c>
    </row>
    <row r="43" spans="1:2" x14ac:dyDescent="0.25">
      <c r="A43">
        <v>5282</v>
      </c>
      <c r="B43" t="s">
        <v>66</v>
      </c>
    </row>
    <row r="44" spans="1:2" x14ac:dyDescent="0.25">
      <c r="A44">
        <v>2236</v>
      </c>
      <c r="B44" t="s">
        <v>67</v>
      </c>
    </row>
    <row r="45" spans="1:2" x14ac:dyDescent="0.25">
      <c r="A45">
        <v>2215</v>
      </c>
      <c r="B45" t="s">
        <v>68</v>
      </c>
    </row>
    <row r="46" spans="1:2" x14ac:dyDescent="0.25">
      <c r="A46">
        <v>2326</v>
      </c>
      <c r="B46" t="s">
        <v>69</v>
      </c>
    </row>
    <row r="47" spans="1:2" x14ac:dyDescent="0.25">
      <c r="A47">
        <v>2282</v>
      </c>
      <c r="B47" t="s">
        <v>70</v>
      </c>
    </row>
    <row r="48" spans="1:2" x14ac:dyDescent="0.25">
      <c r="A48">
        <v>5273</v>
      </c>
      <c r="B48" t="s">
        <v>71</v>
      </c>
    </row>
    <row r="49" spans="1:2" x14ac:dyDescent="0.25">
      <c r="A49">
        <v>8251</v>
      </c>
      <c r="B49" t="s">
        <v>72</v>
      </c>
    </row>
    <row r="50" spans="1:2" x14ac:dyDescent="0.25">
      <c r="A50">
        <v>1413</v>
      </c>
      <c r="B50" t="s">
        <v>73</v>
      </c>
    </row>
    <row r="51" spans="1:2" x14ac:dyDescent="0.25">
      <c r="A51">
        <v>5253</v>
      </c>
      <c r="B51" t="s">
        <v>74</v>
      </c>
    </row>
    <row r="52" spans="1:2" x14ac:dyDescent="0.25">
      <c r="A52">
        <v>9232</v>
      </c>
      <c r="B52" t="s">
        <v>75</v>
      </c>
    </row>
    <row r="53" spans="1:2" x14ac:dyDescent="0.25">
      <c r="A53">
        <v>2393</v>
      </c>
      <c r="B53" t="s">
        <v>76</v>
      </c>
    </row>
    <row r="54" spans="1:2" x14ac:dyDescent="0.25">
      <c r="A54">
        <v>6275</v>
      </c>
      <c r="B54" t="s">
        <v>77</v>
      </c>
    </row>
    <row r="55" spans="1:2" x14ac:dyDescent="0.25">
      <c r="A55">
        <v>5274</v>
      </c>
      <c r="B55" t="s">
        <v>78</v>
      </c>
    </row>
    <row r="56" spans="1:2" x14ac:dyDescent="0.25">
      <c r="A56">
        <v>5262</v>
      </c>
      <c r="B56" t="s">
        <v>79</v>
      </c>
    </row>
    <row r="57" spans="1:2" x14ac:dyDescent="0.25">
      <c r="A57">
        <v>8340</v>
      </c>
      <c r="B57" t="s">
        <v>80</v>
      </c>
    </row>
    <row r="58" spans="1:2" x14ac:dyDescent="0.25">
      <c r="A58">
        <v>6271</v>
      </c>
      <c r="B58" t="s">
        <v>81</v>
      </c>
    </row>
    <row r="59" spans="1:2" x14ac:dyDescent="0.25">
      <c r="A59">
        <v>5210</v>
      </c>
      <c r="B59" t="s">
        <v>82</v>
      </c>
    </row>
    <row r="60" spans="1:2" x14ac:dyDescent="0.25">
      <c r="A60">
        <v>2253</v>
      </c>
      <c r="B60" t="s">
        <v>83</v>
      </c>
    </row>
    <row r="61" spans="1:2" x14ac:dyDescent="0.25">
      <c r="A61">
        <v>6215</v>
      </c>
      <c r="B61" t="s">
        <v>84</v>
      </c>
    </row>
    <row r="62" spans="1:2" x14ac:dyDescent="0.25">
      <c r="A62">
        <v>1233</v>
      </c>
      <c r="B62" t="s">
        <v>85</v>
      </c>
    </row>
    <row r="63" spans="1:2" x14ac:dyDescent="0.25">
      <c r="A63">
        <v>3224</v>
      </c>
      <c r="B63" t="s">
        <v>86</v>
      </c>
    </row>
    <row r="64" spans="1:2" x14ac:dyDescent="0.25">
      <c r="A64">
        <v>8257</v>
      </c>
      <c r="B64" t="s">
        <v>87</v>
      </c>
    </row>
    <row r="65" spans="1:2" x14ac:dyDescent="0.25">
      <c r="A65">
        <v>1423</v>
      </c>
      <c r="B65" t="s">
        <v>88</v>
      </c>
    </row>
    <row r="66" spans="1:2" x14ac:dyDescent="0.25">
      <c r="A66">
        <v>5263</v>
      </c>
      <c r="B66" t="s">
        <v>89</v>
      </c>
    </row>
    <row r="67" spans="1:2" x14ac:dyDescent="0.25">
      <c r="A67">
        <v>3204</v>
      </c>
      <c r="B67" t="s">
        <v>90</v>
      </c>
    </row>
    <row r="68" spans="1:2" x14ac:dyDescent="0.25">
      <c r="A68">
        <v>8211</v>
      </c>
      <c r="B68" t="s">
        <v>91</v>
      </c>
    </row>
    <row r="69" spans="1:2" x14ac:dyDescent="0.25">
      <c r="A69">
        <v>1356</v>
      </c>
      <c r="B69" t="s">
        <v>92</v>
      </c>
    </row>
    <row r="70" spans="1:2" x14ac:dyDescent="0.25">
      <c r="A70">
        <v>9223</v>
      </c>
      <c r="B70" t="s">
        <v>93</v>
      </c>
    </row>
    <row r="71" spans="1:2" x14ac:dyDescent="0.25">
      <c r="A71">
        <v>5212</v>
      </c>
      <c r="B71" t="s">
        <v>94</v>
      </c>
    </row>
    <row r="72" spans="1:2" x14ac:dyDescent="0.25">
      <c r="A72">
        <v>1431</v>
      </c>
      <c r="B72" t="s">
        <v>95</v>
      </c>
    </row>
    <row r="73" spans="1:2" x14ac:dyDescent="0.25">
      <c r="A73">
        <v>1262</v>
      </c>
      <c r="B73" t="s">
        <v>96</v>
      </c>
    </row>
    <row r="74" spans="1:2" x14ac:dyDescent="0.25">
      <c r="A74">
        <v>1273</v>
      </c>
      <c r="B74" t="s">
        <v>97</v>
      </c>
    </row>
    <row r="75" spans="1:2" x14ac:dyDescent="0.25">
      <c r="A75">
        <v>1331</v>
      </c>
      <c r="B75" t="s">
        <v>98</v>
      </c>
    </row>
    <row r="76" spans="1:2" x14ac:dyDescent="0.25">
      <c r="A76">
        <v>8350</v>
      </c>
      <c r="B76" t="s">
        <v>99</v>
      </c>
    </row>
    <row r="77" spans="1:2" x14ac:dyDescent="0.25">
      <c r="A77">
        <v>1230</v>
      </c>
      <c r="B77" t="s">
        <v>100</v>
      </c>
    </row>
    <row r="78" spans="1:2" x14ac:dyDescent="0.25">
      <c r="A78">
        <v>2252</v>
      </c>
      <c r="B78" t="s">
        <v>101</v>
      </c>
    </row>
    <row r="79" spans="1:2" x14ac:dyDescent="0.25">
      <c r="A79">
        <v>5294</v>
      </c>
      <c r="B79" t="s">
        <v>102</v>
      </c>
    </row>
    <row r="80" spans="1:2" x14ac:dyDescent="0.25">
      <c r="A80">
        <v>1319</v>
      </c>
      <c r="B80" t="s">
        <v>103</v>
      </c>
    </row>
    <row r="81" spans="1:2" x14ac:dyDescent="0.25">
      <c r="A81">
        <v>8343</v>
      </c>
      <c r="B81" t="s">
        <v>104</v>
      </c>
    </row>
    <row r="82" spans="1:2" x14ac:dyDescent="0.25">
      <c r="A82">
        <v>3222</v>
      </c>
      <c r="B82" t="s">
        <v>105</v>
      </c>
    </row>
    <row r="83" spans="1:2" x14ac:dyDescent="0.25">
      <c r="A83">
        <v>2370</v>
      </c>
      <c r="B83" t="s">
        <v>106</v>
      </c>
    </row>
    <row r="84" spans="1:2" x14ac:dyDescent="0.25">
      <c r="A84">
        <v>4203</v>
      </c>
      <c r="B84" t="s">
        <v>107</v>
      </c>
    </row>
    <row r="85" spans="1:2" x14ac:dyDescent="0.25">
      <c r="A85">
        <v>6221</v>
      </c>
      <c r="B85" t="s">
        <v>108</v>
      </c>
    </row>
    <row r="86" spans="1:2" x14ac:dyDescent="0.25">
      <c r="A86">
        <v>8361</v>
      </c>
      <c r="B86" t="s">
        <v>109</v>
      </c>
    </row>
    <row r="87" spans="1:2" x14ac:dyDescent="0.25">
      <c r="A87">
        <v>2343</v>
      </c>
      <c r="B87" t="s">
        <v>110</v>
      </c>
    </row>
    <row r="88" spans="1:2" x14ac:dyDescent="0.25">
      <c r="A88">
        <v>9208</v>
      </c>
      <c r="B88" t="s">
        <v>111</v>
      </c>
    </row>
    <row r="89" spans="1:2" x14ac:dyDescent="0.25">
      <c r="A89">
        <v>2313</v>
      </c>
      <c r="B89" t="s">
        <v>112</v>
      </c>
    </row>
    <row r="90" spans="1:2" x14ac:dyDescent="0.25">
      <c r="A90">
        <v>3213</v>
      </c>
      <c r="B90" t="s">
        <v>113</v>
      </c>
    </row>
    <row r="91" spans="1:2" x14ac:dyDescent="0.25">
      <c r="A91">
        <v>1274</v>
      </c>
      <c r="B91" t="s">
        <v>114</v>
      </c>
    </row>
    <row r="92" spans="1:2" x14ac:dyDescent="0.25">
      <c r="A92">
        <v>8254</v>
      </c>
      <c r="B92" t="s">
        <v>115</v>
      </c>
    </row>
    <row r="93" spans="1:2" x14ac:dyDescent="0.25">
      <c r="A93">
        <v>5275</v>
      </c>
      <c r="B93" t="s">
        <v>116</v>
      </c>
    </row>
    <row r="94" spans="1:2" x14ac:dyDescent="0.25">
      <c r="A94">
        <v>4204</v>
      </c>
      <c r="B94" t="s">
        <v>117</v>
      </c>
    </row>
    <row r="95" spans="1:2" x14ac:dyDescent="0.25">
      <c r="A95">
        <v>3303</v>
      </c>
      <c r="B95" t="s">
        <v>118</v>
      </c>
    </row>
    <row r="96" spans="1:2" x14ac:dyDescent="0.25">
      <c r="A96">
        <v>4224</v>
      </c>
      <c r="B96" t="s">
        <v>119</v>
      </c>
    </row>
    <row r="97" spans="1:2" x14ac:dyDescent="0.25">
      <c r="A97">
        <v>3263</v>
      </c>
      <c r="B97" t="s">
        <v>120</v>
      </c>
    </row>
    <row r="98" spans="1:2" x14ac:dyDescent="0.25">
      <c r="A98">
        <v>2272</v>
      </c>
      <c r="B98" t="s">
        <v>121</v>
      </c>
    </row>
    <row r="99" spans="1:2" x14ac:dyDescent="0.25">
      <c r="A99">
        <v>9250</v>
      </c>
      <c r="B99" t="s">
        <v>122</v>
      </c>
    </row>
    <row r="100" spans="1:2" x14ac:dyDescent="0.25">
      <c r="A100">
        <v>3342</v>
      </c>
      <c r="B100" t="s">
        <v>123</v>
      </c>
    </row>
    <row r="101" spans="1:2" x14ac:dyDescent="0.25">
      <c r="A101">
        <v>4282</v>
      </c>
      <c r="B101" t="s">
        <v>124</v>
      </c>
    </row>
    <row r="102" spans="1:2" x14ac:dyDescent="0.25">
      <c r="A102">
        <v>6272</v>
      </c>
      <c r="B102" t="s">
        <v>125</v>
      </c>
    </row>
    <row r="103" spans="1:2" x14ac:dyDescent="0.25">
      <c r="A103">
        <v>9264</v>
      </c>
      <c r="B103" t="s">
        <v>126</v>
      </c>
    </row>
    <row r="104" spans="1:2" x14ac:dyDescent="0.25">
      <c r="A104">
        <v>8332</v>
      </c>
      <c r="B104" t="s">
        <v>127</v>
      </c>
    </row>
    <row r="105" spans="1:2" x14ac:dyDescent="0.25">
      <c r="A105">
        <v>1384</v>
      </c>
      <c r="B105" t="s">
        <v>128</v>
      </c>
    </row>
    <row r="106" spans="1:2" x14ac:dyDescent="0.25">
      <c r="A106">
        <v>5242</v>
      </c>
      <c r="B106" t="s">
        <v>129</v>
      </c>
    </row>
    <row r="107" spans="1:2" x14ac:dyDescent="0.25">
      <c r="A107">
        <v>5251</v>
      </c>
      <c r="B107" t="s">
        <v>130</v>
      </c>
    </row>
    <row r="108" spans="1:2" x14ac:dyDescent="0.25">
      <c r="A108">
        <v>3302</v>
      </c>
      <c r="B108" t="s">
        <v>131</v>
      </c>
    </row>
    <row r="109" spans="1:2" x14ac:dyDescent="0.25">
      <c r="A109">
        <v>3231</v>
      </c>
      <c r="B109" t="s">
        <v>132</v>
      </c>
    </row>
    <row r="110" spans="1:2" x14ac:dyDescent="0.25">
      <c r="A110">
        <v>1290</v>
      </c>
      <c r="B110" t="s">
        <v>133</v>
      </c>
    </row>
    <row r="111" spans="1:2" x14ac:dyDescent="0.25">
      <c r="A111">
        <v>2288</v>
      </c>
      <c r="B111" t="s">
        <v>134</v>
      </c>
    </row>
    <row r="112" spans="1:2" x14ac:dyDescent="0.25">
      <c r="A112">
        <v>8362</v>
      </c>
      <c r="B112" t="s">
        <v>135</v>
      </c>
    </row>
    <row r="113" spans="1:2" x14ac:dyDescent="0.25">
      <c r="A113">
        <v>2311</v>
      </c>
      <c r="B113" t="s">
        <v>136</v>
      </c>
    </row>
    <row r="114" spans="1:2" x14ac:dyDescent="0.25">
      <c r="A114">
        <v>9205</v>
      </c>
      <c r="B114" t="s">
        <v>137</v>
      </c>
    </row>
    <row r="115" spans="1:2" x14ac:dyDescent="0.25">
      <c r="A115">
        <v>1354</v>
      </c>
      <c r="B115" t="s">
        <v>138</v>
      </c>
    </row>
    <row r="116" spans="1:2" x14ac:dyDescent="0.25">
      <c r="A116">
        <v>1372</v>
      </c>
      <c r="B116" t="s">
        <v>139</v>
      </c>
    </row>
    <row r="117" spans="1:2" x14ac:dyDescent="0.25">
      <c r="A117">
        <v>1430</v>
      </c>
      <c r="B117" t="s">
        <v>140</v>
      </c>
    </row>
    <row r="118" spans="1:2" x14ac:dyDescent="0.25">
      <c r="A118">
        <v>6225</v>
      </c>
      <c r="B118" t="s">
        <v>141</v>
      </c>
    </row>
    <row r="119" spans="1:2" x14ac:dyDescent="0.25">
      <c r="A119">
        <v>4276</v>
      </c>
      <c r="B119" t="s">
        <v>142</v>
      </c>
    </row>
    <row r="120" spans="1:2" x14ac:dyDescent="0.25">
      <c r="A120">
        <v>5280</v>
      </c>
      <c r="B120" t="s">
        <v>143</v>
      </c>
    </row>
    <row r="121" spans="1:2" x14ac:dyDescent="0.25">
      <c r="A121">
        <v>1292</v>
      </c>
      <c r="B121" t="s">
        <v>144</v>
      </c>
    </row>
    <row r="122" spans="1:2" x14ac:dyDescent="0.25">
      <c r="A122">
        <v>6250</v>
      </c>
      <c r="B122" t="s">
        <v>145</v>
      </c>
    </row>
    <row r="123" spans="1:2" x14ac:dyDescent="0.25">
      <c r="A123">
        <v>6251</v>
      </c>
      <c r="B123" t="s">
        <v>145</v>
      </c>
    </row>
    <row r="124" spans="1:2" x14ac:dyDescent="0.25">
      <c r="A124">
        <v>1295</v>
      </c>
      <c r="B124" t="s">
        <v>146</v>
      </c>
    </row>
    <row r="125" spans="1:2" x14ac:dyDescent="0.25">
      <c r="A125">
        <v>2259</v>
      </c>
      <c r="B125" t="s">
        <v>147</v>
      </c>
    </row>
    <row r="126" spans="1:2" x14ac:dyDescent="0.25">
      <c r="A126">
        <v>1411</v>
      </c>
      <c r="B126" t="s">
        <v>148</v>
      </c>
    </row>
    <row r="127" spans="1:2" x14ac:dyDescent="0.25">
      <c r="A127">
        <v>6310</v>
      </c>
      <c r="B127" t="s">
        <v>149</v>
      </c>
    </row>
    <row r="128" spans="1:2" x14ac:dyDescent="0.25">
      <c r="A128">
        <v>6311</v>
      </c>
      <c r="B128" t="s">
        <v>150</v>
      </c>
    </row>
    <row r="129" spans="1:2" x14ac:dyDescent="0.25">
      <c r="A129">
        <v>2222</v>
      </c>
      <c r="B129" t="s">
        <v>151</v>
      </c>
    </row>
    <row r="130" spans="1:2" x14ac:dyDescent="0.25">
      <c r="A130">
        <v>2221</v>
      </c>
      <c r="B130" t="s">
        <v>152</v>
      </c>
    </row>
    <row r="131" spans="1:2" x14ac:dyDescent="0.25">
      <c r="A131">
        <v>6254</v>
      </c>
      <c r="B131" t="s">
        <v>153</v>
      </c>
    </row>
    <row r="132" spans="1:2" x14ac:dyDescent="0.25">
      <c r="A132">
        <v>4270</v>
      </c>
      <c r="B132" t="s">
        <v>154</v>
      </c>
    </row>
    <row r="133" spans="1:2" x14ac:dyDescent="0.25">
      <c r="A133">
        <v>8261</v>
      </c>
      <c r="B133" t="s">
        <v>154</v>
      </c>
    </row>
    <row r="134" spans="1:2" x14ac:dyDescent="0.25">
      <c r="A134">
        <v>3273</v>
      </c>
      <c r="B134" t="s">
        <v>155</v>
      </c>
    </row>
    <row r="135" spans="1:2" x14ac:dyDescent="0.25">
      <c r="A135">
        <v>2223</v>
      </c>
      <c r="B135" t="s">
        <v>156</v>
      </c>
    </row>
    <row r="136" spans="1:2" x14ac:dyDescent="0.25">
      <c r="A136">
        <v>2256</v>
      </c>
      <c r="B136" t="s">
        <v>157</v>
      </c>
    </row>
    <row r="137" spans="1:2" x14ac:dyDescent="0.25">
      <c r="A137">
        <v>5214</v>
      </c>
      <c r="B137" t="s">
        <v>158</v>
      </c>
    </row>
    <row r="138" spans="1:2" x14ac:dyDescent="0.25">
      <c r="A138">
        <v>3233</v>
      </c>
      <c r="B138" t="s">
        <v>159</v>
      </c>
    </row>
    <row r="139" spans="1:2" x14ac:dyDescent="0.25">
      <c r="A139">
        <v>4246</v>
      </c>
      <c r="B139" t="s">
        <v>160</v>
      </c>
    </row>
    <row r="140" spans="1:2" x14ac:dyDescent="0.25">
      <c r="A140">
        <v>2351</v>
      </c>
      <c r="B140" t="s">
        <v>161</v>
      </c>
    </row>
    <row r="141" spans="1:2" x14ac:dyDescent="0.25">
      <c r="A141">
        <v>1240</v>
      </c>
      <c r="B141" t="s">
        <v>162</v>
      </c>
    </row>
    <row r="142" spans="1:2" x14ac:dyDescent="0.25">
      <c r="A142">
        <v>5213</v>
      </c>
      <c r="B142" t="s">
        <v>163</v>
      </c>
    </row>
    <row r="143" spans="1:2" x14ac:dyDescent="0.25">
      <c r="A143">
        <v>8258</v>
      </c>
      <c r="B143" t="s">
        <v>164</v>
      </c>
    </row>
    <row r="144" spans="1:2" x14ac:dyDescent="0.25">
      <c r="A144">
        <v>2362</v>
      </c>
      <c r="B144" t="s">
        <v>165</v>
      </c>
    </row>
    <row r="145" spans="1:2" x14ac:dyDescent="0.25">
      <c r="A145">
        <v>2325</v>
      </c>
      <c r="B145" t="s">
        <v>166</v>
      </c>
    </row>
    <row r="146" spans="1:2" x14ac:dyDescent="0.25">
      <c r="A146">
        <v>1412</v>
      </c>
      <c r="B146" t="s">
        <v>167</v>
      </c>
    </row>
    <row r="147" spans="1:2" x14ac:dyDescent="0.25">
      <c r="A147">
        <v>6253</v>
      </c>
      <c r="B147" t="s">
        <v>168</v>
      </c>
    </row>
    <row r="148" spans="1:2" x14ac:dyDescent="0.25">
      <c r="A148">
        <v>5222</v>
      </c>
      <c r="B148" t="s">
        <v>169</v>
      </c>
    </row>
    <row r="149" spans="1:2" x14ac:dyDescent="0.25">
      <c r="A149">
        <v>9227</v>
      </c>
      <c r="B149" t="s">
        <v>170</v>
      </c>
    </row>
    <row r="150" spans="1:2" x14ac:dyDescent="0.25">
      <c r="A150">
        <v>1330</v>
      </c>
      <c r="B150" t="s">
        <v>171</v>
      </c>
    </row>
    <row r="151" spans="1:2" x14ac:dyDescent="0.25">
      <c r="A151">
        <v>1338</v>
      </c>
      <c r="B151" t="s">
        <v>172</v>
      </c>
    </row>
    <row r="152" spans="1:2" x14ac:dyDescent="0.25">
      <c r="A152">
        <v>2276</v>
      </c>
      <c r="B152" t="s">
        <v>173</v>
      </c>
    </row>
    <row r="153" spans="1:2" x14ac:dyDescent="0.25">
      <c r="A153">
        <v>5211</v>
      </c>
      <c r="B153" t="s">
        <v>174</v>
      </c>
    </row>
    <row r="154" spans="1:2" x14ac:dyDescent="0.25">
      <c r="A154">
        <v>6223</v>
      </c>
      <c r="B154" t="s">
        <v>175</v>
      </c>
    </row>
    <row r="155" spans="1:2" x14ac:dyDescent="0.25">
      <c r="A155">
        <v>1218</v>
      </c>
      <c r="B155" t="s">
        <v>176</v>
      </c>
    </row>
    <row r="156" spans="1:2" x14ac:dyDescent="0.25">
      <c r="A156">
        <v>6000</v>
      </c>
      <c r="B156" t="s">
        <v>177</v>
      </c>
    </row>
    <row r="157" spans="1:2" x14ac:dyDescent="0.25">
      <c r="A157">
        <v>8282</v>
      </c>
      <c r="B157" t="s">
        <v>178</v>
      </c>
    </row>
    <row r="158" spans="1:2" x14ac:dyDescent="0.25">
      <c r="A158">
        <v>5296</v>
      </c>
      <c r="B158" t="s">
        <v>179</v>
      </c>
    </row>
    <row r="159" spans="1:2" x14ac:dyDescent="0.25">
      <c r="A159">
        <v>8311</v>
      </c>
      <c r="B159" t="s">
        <v>180</v>
      </c>
    </row>
    <row r="160" spans="1:2" x14ac:dyDescent="0.25">
      <c r="A160">
        <v>6256</v>
      </c>
      <c r="B160" t="s">
        <v>181</v>
      </c>
    </row>
    <row r="161" spans="1:2" x14ac:dyDescent="0.25">
      <c r="A161">
        <v>2394</v>
      </c>
      <c r="B161" t="s">
        <v>182</v>
      </c>
    </row>
    <row r="162" spans="1:2" x14ac:dyDescent="0.25">
      <c r="A162">
        <v>6240</v>
      </c>
      <c r="B162" t="s">
        <v>183</v>
      </c>
    </row>
    <row r="163" spans="1:2" x14ac:dyDescent="0.25">
      <c r="A163">
        <v>3260</v>
      </c>
      <c r="B163" t="s">
        <v>184</v>
      </c>
    </row>
    <row r="164" spans="1:2" x14ac:dyDescent="0.25">
      <c r="A164">
        <v>4000</v>
      </c>
      <c r="B164" t="s">
        <v>185</v>
      </c>
    </row>
    <row r="165" spans="1:2" x14ac:dyDescent="0.25">
      <c r="A165">
        <v>4280</v>
      </c>
      <c r="B165" t="s">
        <v>186</v>
      </c>
    </row>
    <row r="166" spans="1:2" x14ac:dyDescent="0.25">
      <c r="A166">
        <v>1281</v>
      </c>
      <c r="B166" t="s">
        <v>187</v>
      </c>
    </row>
    <row r="167" spans="1:2" x14ac:dyDescent="0.25">
      <c r="A167">
        <v>4294</v>
      </c>
      <c r="B167" t="s">
        <v>188</v>
      </c>
    </row>
    <row r="168" spans="1:2" x14ac:dyDescent="0.25">
      <c r="A168">
        <v>9206</v>
      </c>
      <c r="B168" t="s">
        <v>189</v>
      </c>
    </row>
    <row r="169" spans="1:2" x14ac:dyDescent="0.25">
      <c r="A169">
        <v>9242</v>
      </c>
      <c r="B169" t="s">
        <v>190</v>
      </c>
    </row>
    <row r="170" spans="1:2" x14ac:dyDescent="0.25">
      <c r="A170">
        <v>1301</v>
      </c>
      <c r="B170" t="s">
        <v>191</v>
      </c>
    </row>
    <row r="171" spans="1:2" x14ac:dyDescent="0.25">
      <c r="A171">
        <v>8296</v>
      </c>
      <c r="B171" t="s">
        <v>192</v>
      </c>
    </row>
    <row r="172" spans="1:2" x14ac:dyDescent="0.25">
      <c r="A172">
        <v>4245</v>
      </c>
      <c r="B172" t="s">
        <v>193</v>
      </c>
    </row>
    <row r="173" spans="1:2" x14ac:dyDescent="0.25">
      <c r="A173">
        <v>8262</v>
      </c>
      <c r="B173" t="s">
        <v>194</v>
      </c>
    </row>
    <row r="174" spans="1:2" x14ac:dyDescent="0.25">
      <c r="A174">
        <v>8270</v>
      </c>
      <c r="B174" t="s">
        <v>195</v>
      </c>
    </row>
    <row r="175" spans="1:2" x14ac:dyDescent="0.25">
      <c r="A175">
        <v>9263</v>
      </c>
      <c r="B175" t="s">
        <v>196</v>
      </c>
    </row>
    <row r="176" spans="1:2" x14ac:dyDescent="0.25">
      <c r="A176">
        <v>2318</v>
      </c>
      <c r="B176" t="s">
        <v>197</v>
      </c>
    </row>
    <row r="177" spans="1:2" x14ac:dyDescent="0.25">
      <c r="A177">
        <v>3270</v>
      </c>
      <c r="B177" t="s">
        <v>198</v>
      </c>
    </row>
    <row r="178" spans="1:2" x14ac:dyDescent="0.25">
      <c r="A178">
        <v>1219</v>
      </c>
      <c r="B178" t="s">
        <v>199</v>
      </c>
    </row>
    <row r="179" spans="1:2" x14ac:dyDescent="0.25">
      <c r="A179">
        <v>2230</v>
      </c>
      <c r="B179" t="s">
        <v>200</v>
      </c>
    </row>
    <row r="180" spans="1:2" x14ac:dyDescent="0.25">
      <c r="A180">
        <v>9220</v>
      </c>
      <c r="B180" t="s">
        <v>201</v>
      </c>
    </row>
    <row r="181" spans="1:2" x14ac:dyDescent="0.25">
      <c r="A181">
        <v>4248</v>
      </c>
      <c r="B181" t="s">
        <v>202</v>
      </c>
    </row>
    <row r="182" spans="1:2" x14ac:dyDescent="0.25">
      <c r="A182">
        <v>3261</v>
      </c>
      <c r="B182" t="s">
        <v>203</v>
      </c>
    </row>
    <row r="183" spans="1:2" x14ac:dyDescent="0.25">
      <c r="A183">
        <v>8273</v>
      </c>
      <c r="B183" t="s">
        <v>204</v>
      </c>
    </row>
    <row r="184" spans="1:2" x14ac:dyDescent="0.25">
      <c r="A184">
        <v>2372</v>
      </c>
      <c r="B184" t="s">
        <v>205</v>
      </c>
    </row>
    <row r="185" spans="1:2" x14ac:dyDescent="0.25">
      <c r="A185">
        <v>2341</v>
      </c>
      <c r="B185" t="s">
        <v>206</v>
      </c>
    </row>
    <row r="186" spans="1:2" x14ac:dyDescent="0.25">
      <c r="A186">
        <v>1270</v>
      </c>
      <c r="B186" t="s">
        <v>207</v>
      </c>
    </row>
    <row r="187" spans="1:2" x14ac:dyDescent="0.25">
      <c r="A187">
        <v>3202</v>
      </c>
      <c r="B187" t="s">
        <v>208</v>
      </c>
    </row>
    <row r="188" spans="1:2" x14ac:dyDescent="0.25">
      <c r="A188">
        <v>1000</v>
      </c>
      <c r="B188" t="s">
        <v>209</v>
      </c>
    </row>
    <row r="189" spans="1:2" x14ac:dyDescent="0.25">
      <c r="A189">
        <v>1001</v>
      </c>
      <c r="B189" t="s">
        <v>210</v>
      </c>
    </row>
    <row r="190" spans="1:2" x14ac:dyDescent="0.25">
      <c r="A190">
        <v>1133</v>
      </c>
      <c r="B190" t="s">
        <v>211</v>
      </c>
    </row>
    <row r="191" spans="1:2" x14ac:dyDescent="0.25">
      <c r="A191">
        <v>1231</v>
      </c>
      <c r="B191" t="s">
        <v>212</v>
      </c>
    </row>
    <row r="192" spans="1:2" x14ac:dyDescent="0.25">
      <c r="A192">
        <v>1261</v>
      </c>
      <c r="B192" t="s">
        <v>213</v>
      </c>
    </row>
    <row r="193" spans="1:2" x14ac:dyDescent="0.25">
      <c r="A193">
        <v>1117</v>
      </c>
      <c r="B193" t="s">
        <v>214</v>
      </c>
    </row>
    <row r="194" spans="1:2" x14ac:dyDescent="0.25">
      <c r="A194">
        <v>1118</v>
      </c>
      <c r="B194" t="s">
        <v>215</v>
      </c>
    </row>
    <row r="195" spans="1:2" x14ac:dyDescent="0.25">
      <c r="A195">
        <v>1122</v>
      </c>
      <c r="B195" t="s">
        <v>216</v>
      </c>
    </row>
    <row r="196" spans="1:2" x14ac:dyDescent="0.25">
      <c r="A196">
        <v>1260</v>
      </c>
      <c r="B196" t="s">
        <v>217</v>
      </c>
    </row>
    <row r="197" spans="1:2" x14ac:dyDescent="0.25">
      <c r="A197">
        <v>1210</v>
      </c>
      <c r="B197" t="s">
        <v>218</v>
      </c>
    </row>
    <row r="198" spans="1:2" x14ac:dyDescent="0.25">
      <c r="A198">
        <v>1107</v>
      </c>
      <c r="B198" t="s">
        <v>219</v>
      </c>
    </row>
    <row r="199" spans="1:2" x14ac:dyDescent="0.25">
      <c r="A199">
        <v>1211</v>
      </c>
      <c r="B199" t="s">
        <v>220</v>
      </c>
    </row>
    <row r="200" spans="1:2" x14ac:dyDescent="0.25">
      <c r="A200">
        <v>3333</v>
      </c>
      <c r="B200" t="s">
        <v>221</v>
      </c>
    </row>
    <row r="201" spans="1:2" x14ac:dyDescent="0.25">
      <c r="A201">
        <v>9240</v>
      </c>
      <c r="B201" t="s">
        <v>222</v>
      </c>
    </row>
    <row r="202" spans="1:2" x14ac:dyDescent="0.25">
      <c r="A202">
        <v>3215</v>
      </c>
      <c r="B202" t="s">
        <v>223</v>
      </c>
    </row>
    <row r="203" spans="1:2" x14ac:dyDescent="0.25">
      <c r="A203">
        <v>5231</v>
      </c>
      <c r="B203" t="s">
        <v>224</v>
      </c>
    </row>
    <row r="204" spans="1:2" x14ac:dyDescent="0.25">
      <c r="A204">
        <v>1358</v>
      </c>
      <c r="B204" t="s">
        <v>225</v>
      </c>
    </row>
    <row r="205" spans="1:2" x14ac:dyDescent="0.25">
      <c r="A205">
        <v>1370</v>
      </c>
      <c r="B205" t="s">
        <v>226</v>
      </c>
    </row>
    <row r="206" spans="1:2" x14ac:dyDescent="0.25">
      <c r="A206">
        <v>1434</v>
      </c>
      <c r="B206" t="s">
        <v>227</v>
      </c>
    </row>
    <row r="207" spans="1:2" x14ac:dyDescent="0.25">
      <c r="A207">
        <v>3223</v>
      </c>
      <c r="B207" t="s">
        <v>228</v>
      </c>
    </row>
    <row r="208" spans="1:2" x14ac:dyDescent="0.25">
      <c r="A208">
        <v>6219</v>
      </c>
      <c r="B208" t="s">
        <v>229</v>
      </c>
    </row>
    <row r="209" spans="1:2" x14ac:dyDescent="0.25">
      <c r="A209">
        <v>1318</v>
      </c>
      <c r="B209" t="s">
        <v>230</v>
      </c>
    </row>
    <row r="210" spans="1:2" x14ac:dyDescent="0.25">
      <c r="A210">
        <v>2324</v>
      </c>
      <c r="B210" t="s">
        <v>231</v>
      </c>
    </row>
    <row r="211" spans="1:2" x14ac:dyDescent="0.25">
      <c r="A211">
        <v>2344</v>
      </c>
      <c r="B211" t="s">
        <v>232</v>
      </c>
    </row>
    <row r="212" spans="1:2" x14ac:dyDescent="0.25">
      <c r="A212">
        <v>3334</v>
      </c>
      <c r="B212" t="s">
        <v>233</v>
      </c>
    </row>
    <row r="213" spans="1:2" x14ac:dyDescent="0.25">
      <c r="A213">
        <v>1225</v>
      </c>
      <c r="B213" t="s">
        <v>234</v>
      </c>
    </row>
    <row r="214" spans="1:2" x14ac:dyDescent="0.25">
      <c r="A214">
        <v>9202</v>
      </c>
      <c r="B214" t="s">
        <v>235</v>
      </c>
    </row>
    <row r="215" spans="1:2" x14ac:dyDescent="0.25">
      <c r="A215">
        <v>2322</v>
      </c>
      <c r="B215" t="s">
        <v>236</v>
      </c>
    </row>
    <row r="216" spans="1:2" x14ac:dyDescent="0.25">
      <c r="A216">
        <v>2321</v>
      </c>
      <c r="B216" t="s">
        <v>237</v>
      </c>
    </row>
    <row r="217" spans="1:2" x14ac:dyDescent="0.25">
      <c r="A217">
        <v>9243</v>
      </c>
      <c r="B217" t="s">
        <v>238</v>
      </c>
    </row>
    <row r="218" spans="1:2" x14ac:dyDescent="0.25">
      <c r="A218">
        <v>2229</v>
      </c>
      <c r="B218" t="s">
        <v>239</v>
      </c>
    </row>
    <row r="219" spans="1:2" x14ac:dyDescent="0.25">
      <c r="A219">
        <v>6273</v>
      </c>
      <c r="B219" t="s">
        <v>240</v>
      </c>
    </row>
    <row r="220" spans="1:2" x14ac:dyDescent="0.25">
      <c r="A220">
        <v>2000</v>
      </c>
      <c r="B220" t="s">
        <v>241</v>
      </c>
    </row>
    <row r="221" spans="1:2" x14ac:dyDescent="0.25">
      <c r="A221">
        <v>2206</v>
      </c>
      <c r="B221" t="s">
        <v>242</v>
      </c>
    </row>
    <row r="222" spans="1:2" x14ac:dyDescent="0.25">
      <c r="A222">
        <v>2281</v>
      </c>
      <c r="B222" t="s">
        <v>243</v>
      </c>
    </row>
    <row r="223" spans="1:2" x14ac:dyDescent="0.25">
      <c r="A223">
        <v>9221</v>
      </c>
      <c r="B223" t="s">
        <v>244</v>
      </c>
    </row>
    <row r="224" spans="1:2" x14ac:dyDescent="0.25">
      <c r="A224">
        <v>6242</v>
      </c>
      <c r="B224" t="s">
        <v>245</v>
      </c>
    </row>
    <row r="225" spans="1:2" x14ac:dyDescent="0.25">
      <c r="A225">
        <v>4211</v>
      </c>
      <c r="B225" t="s">
        <v>246</v>
      </c>
    </row>
    <row r="226" spans="1:2" x14ac:dyDescent="0.25">
      <c r="A226">
        <v>1215</v>
      </c>
      <c r="B226" t="s">
        <v>247</v>
      </c>
    </row>
    <row r="227" spans="1:2" x14ac:dyDescent="0.25">
      <c r="A227">
        <v>1234</v>
      </c>
      <c r="B227" t="s">
        <v>248</v>
      </c>
    </row>
    <row r="228" spans="1:2" x14ac:dyDescent="0.25">
      <c r="A228">
        <v>8330</v>
      </c>
      <c r="B228" t="s">
        <v>249</v>
      </c>
    </row>
    <row r="229" spans="1:2" x14ac:dyDescent="0.25">
      <c r="A229">
        <v>2392</v>
      </c>
      <c r="B229" t="s">
        <v>250</v>
      </c>
    </row>
    <row r="230" spans="1:2" x14ac:dyDescent="0.25">
      <c r="A230">
        <v>2204</v>
      </c>
      <c r="B230" t="s">
        <v>251</v>
      </c>
    </row>
    <row r="231" spans="1:2" x14ac:dyDescent="0.25">
      <c r="A231">
        <v>2275</v>
      </c>
      <c r="B231" t="s">
        <v>252</v>
      </c>
    </row>
    <row r="232" spans="1:2" x14ac:dyDescent="0.25">
      <c r="A232">
        <v>5291</v>
      </c>
      <c r="B232" t="s">
        <v>253</v>
      </c>
    </row>
    <row r="233" spans="1:2" x14ac:dyDescent="0.25">
      <c r="A233">
        <v>8233</v>
      </c>
      <c r="B233" t="s">
        <v>254</v>
      </c>
    </row>
    <row r="234" spans="1:2" x14ac:dyDescent="0.25">
      <c r="A234">
        <v>8216</v>
      </c>
      <c r="B234" t="s">
        <v>255</v>
      </c>
    </row>
    <row r="235" spans="1:2" x14ac:dyDescent="0.25">
      <c r="A235">
        <v>2382</v>
      </c>
      <c r="B235" t="s">
        <v>256</v>
      </c>
    </row>
    <row r="236" spans="1:2" x14ac:dyDescent="0.25">
      <c r="A236">
        <v>4281</v>
      </c>
      <c r="B236" t="s">
        <v>257</v>
      </c>
    </row>
    <row r="237" spans="1:2" x14ac:dyDescent="0.25">
      <c r="A237">
        <v>8230</v>
      </c>
      <c r="B237" t="s">
        <v>258</v>
      </c>
    </row>
    <row r="238" spans="1:2" x14ac:dyDescent="0.25">
      <c r="A238">
        <v>1251</v>
      </c>
      <c r="B238" t="s">
        <v>259</v>
      </c>
    </row>
    <row r="239" spans="1:2" x14ac:dyDescent="0.25">
      <c r="A239">
        <v>9226</v>
      </c>
      <c r="B239" t="s">
        <v>260</v>
      </c>
    </row>
    <row r="240" spans="1:2" x14ac:dyDescent="0.25">
      <c r="A240">
        <v>5216</v>
      </c>
      <c r="B240" t="s">
        <v>261</v>
      </c>
    </row>
    <row r="241" spans="1:2" x14ac:dyDescent="0.25">
      <c r="A241">
        <v>8257</v>
      </c>
      <c r="B241" t="s">
        <v>262</v>
      </c>
    </row>
    <row r="242" spans="1:2" x14ac:dyDescent="0.25">
      <c r="A242">
        <v>1221</v>
      </c>
      <c r="B242" t="s">
        <v>263</v>
      </c>
    </row>
    <row r="243" spans="1:2" x14ac:dyDescent="0.25">
      <c r="A243">
        <v>3330</v>
      </c>
      <c r="B243" t="s">
        <v>264</v>
      </c>
    </row>
    <row r="244" spans="1:2" x14ac:dyDescent="0.25">
      <c r="A244">
        <v>9000</v>
      </c>
      <c r="B244" t="s">
        <v>265</v>
      </c>
    </row>
    <row r="245" spans="1:2" x14ac:dyDescent="0.25">
      <c r="A245">
        <v>2366</v>
      </c>
      <c r="B245" t="s">
        <v>266</v>
      </c>
    </row>
    <row r="246" spans="1:2" x14ac:dyDescent="0.25">
      <c r="A246">
        <v>4202</v>
      </c>
      <c r="B246" t="s">
        <v>267</v>
      </c>
    </row>
    <row r="247" spans="1:2" x14ac:dyDescent="0.25">
      <c r="A247">
        <v>3331</v>
      </c>
      <c r="B247" t="s">
        <v>268</v>
      </c>
    </row>
    <row r="248" spans="1:2" x14ac:dyDescent="0.25">
      <c r="A248">
        <v>1357</v>
      </c>
      <c r="B248" t="s">
        <v>269</v>
      </c>
    </row>
    <row r="249" spans="1:2" x14ac:dyDescent="0.25">
      <c r="A249">
        <v>3203</v>
      </c>
      <c r="B249" t="s">
        <v>270</v>
      </c>
    </row>
    <row r="250" spans="1:2" x14ac:dyDescent="0.25">
      <c r="A250">
        <v>5000</v>
      </c>
      <c r="B250" t="s">
        <v>271</v>
      </c>
    </row>
    <row r="251" spans="1:2" x14ac:dyDescent="0.25">
      <c r="A251">
        <v>1385</v>
      </c>
      <c r="B251" t="s">
        <v>272</v>
      </c>
    </row>
    <row r="252" spans="1:2" x14ac:dyDescent="0.25">
      <c r="A252">
        <v>8000</v>
      </c>
      <c r="B252" t="s">
        <v>273</v>
      </c>
    </row>
    <row r="253" spans="1:2" x14ac:dyDescent="0.25">
      <c r="A253">
        <v>6243</v>
      </c>
      <c r="B253" t="s">
        <v>274</v>
      </c>
    </row>
    <row r="254" spans="1:2" x14ac:dyDescent="0.25">
      <c r="A254">
        <v>9233</v>
      </c>
      <c r="B254" t="s">
        <v>275</v>
      </c>
    </row>
    <row r="255" spans="1:2" x14ac:dyDescent="0.25">
      <c r="A255">
        <v>2317</v>
      </c>
      <c r="B255" t="s">
        <v>276</v>
      </c>
    </row>
    <row r="256" spans="1:2" x14ac:dyDescent="0.25">
      <c r="A256">
        <v>2312</v>
      </c>
      <c r="B256" t="s">
        <v>277</v>
      </c>
    </row>
    <row r="257" spans="1:2" x14ac:dyDescent="0.25">
      <c r="A257">
        <v>2270</v>
      </c>
      <c r="B257" t="s">
        <v>278</v>
      </c>
    </row>
    <row r="258" spans="1:2" x14ac:dyDescent="0.25">
      <c r="A258">
        <v>1316</v>
      </c>
      <c r="B258" t="s">
        <v>279</v>
      </c>
    </row>
    <row r="259" spans="1:2" x14ac:dyDescent="0.25">
      <c r="A259">
        <v>1337</v>
      </c>
      <c r="B259" t="s">
        <v>280</v>
      </c>
    </row>
    <row r="260" spans="1:2" x14ac:dyDescent="0.25">
      <c r="A260">
        <v>8222</v>
      </c>
      <c r="B260" t="s">
        <v>281</v>
      </c>
    </row>
    <row r="261" spans="1:2" x14ac:dyDescent="0.25">
      <c r="A261">
        <v>2361</v>
      </c>
      <c r="B261" t="s">
        <v>282</v>
      </c>
    </row>
    <row r="262" spans="1:2" x14ac:dyDescent="0.25">
      <c r="A262">
        <v>2231</v>
      </c>
      <c r="B262" t="s">
        <v>283</v>
      </c>
    </row>
    <row r="263" spans="1:2" x14ac:dyDescent="0.25">
      <c r="A263">
        <v>2211</v>
      </c>
      <c r="B263" t="s">
        <v>284</v>
      </c>
    </row>
    <row r="264" spans="1:2" x14ac:dyDescent="0.25">
      <c r="A264">
        <v>9203</v>
      </c>
      <c r="B264" t="s">
        <v>285</v>
      </c>
    </row>
    <row r="265" spans="1:2" x14ac:dyDescent="0.25">
      <c r="A265">
        <v>3301</v>
      </c>
      <c r="B265" t="s">
        <v>286</v>
      </c>
    </row>
    <row r="266" spans="1:2" x14ac:dyDescent="0.25">
      <c r="A266">
        <v>6330</v>
      </c>
      <c r="B266" t="s">
        <v>287</v>
      </c>
    </row>
    <row r="267" spans="1:2" x14ac:dyDescent="0.25">
      <c r="A267">
        <v>8255</v>
      </c>
      <c r="B267" t="s">
        <v>288</v>
      </c>
    </row>
    <row r="268" spans="1:2" x14ac:dyDescent="0.25">
      <c r="A268">
        <v>6257</v>
      </c>
      <c r="B268" t="s">
        <v>289</v>
      </c>
    </row>
    <row r="269" spans="1:2" x14ac:dyDescent="0.25">
      <c r="A269">
        <v>6232</v>
      </c>
      <c r="B269" t="s">
        <v>290</v>
      </c>
    </row>
    <row r="270" spans="1:2" x14ac:dyDescent="0.25">
      <c r="A270">
        <v>3225</v>
      </c>
      <c r="B270" t="s">
        <v>291</v>
      </c>
    </row>
    <row r="271" spans="1:2" x14ac:dyDescent="0.25">
      <c r="A271">
        <v>6276</v>
      </c>
      <c r="B271" t="s">
        <v>292</v>
      </c>
    </row>
    <row r="272" spans="1:2" x14ac:dyDescent="0.25">
      <c r="A272">
        <v>8312</v>
      </c>
      <c r="B272" t="s">
        <v>293</v>
      </c>
    </row>
    <row r="273" spans="1:2" x14ac:dyDescent="0.25">
      <c r="A273">
        <v>5243</v>
      </c>
      <c r="B273" t="s">
        <v>294</v>
      </c>
    </row>
    <row r="274" spans="1:2" x14ac:dyDescent="0.25">
      <c r="A274">
        <v>3254</v>
      </c>
      <c r="B274" t="s">
        <v>295</v>
      </c>
    </row>
    <row r="275" spans="1:2" x14ac:dyDescent="0.25">
      <c r="A275">
        <v>2273</v>
      </c>
      <c r="B275" t="s">
        <v>296</v>
      </c>
    </row>
    <row r="276" spans="1:2" x14ac:dyDescent="0.25">
      <c r="A276">
        <v>6216</v>
      </c>
      <c r="B276" t="s">
        <v>297</v>
      </c>
    </row>
    <row r="277" spans="1:2" x14ac:dyDescent="0.25">
      <c r="A277">
        <v>2381</v>
      </c>
      <c r="B277" t="s">
        <v>298</v>
      </c>
    </row>
    <row r="278" spans="1:2" x14ac:dyDescent="0.25">
      <c r="A278">
        <v>6244</v>
      </c>
      <c r="B278" t="s">
        <v>299</v>
      </c>
    </row>
    <row r="279" spans="1:2" x14ac:dyDescent="0.25">
      <c r="A279">
        <v>1414</v>
      </c>
      <c r="B279" t="s">
        <v>300</v>
      </c>
    </row>
    <row r="280" spans="1:2" x14ac:dyDescent="0.25">
      <c r="A280">
        <v>2286</v>
      </c>
      <c r="B280" t="s">
        <v>301</v>
      </c>
    </row>
    <row r="281" spans="1:2" x14ac:dyDescent="0.25">
      <c r="A281">
        <v>5272</v>
      </c>
      <c r="B281" t="s">
        <v>302</v>
      </c>
    </row>
    <row r="282" spans="1:2" x14ac:dyDescent="0.25">
      <c r="A282">
        <v>4244</v>
      </c>
      <c r="B282" t="s">
        <v>303</v>
      </c>
    </row>
    <row r="283" spans="1:2" x14ac:dyDescent="0.25">
      <c r="A283">
        <v>3241</v>
      </c>
      <c r="B283" t="s">
        <v>304</v>
      </c>
    </row>
    <row r="284" spans="1:2" x14ac:dyDescent="0.25">
      <c r="A284">
        <v>3257</v>
      </c>
      <c r="B284" t="s">
        <v>305</v>
      </c>
    </row>
    <row r="285" spans="1:2" x14ac:dyDescent="0.25">
      <c r="A285">
        <v>2363</v>
      </c>
      <c r="B285" t="s">
        <v>306</v>
      </c>
    </row>
    <row r="286" spans="1:2" x14ac:dyDescent="0.25">
      <c r="A286">
        <v>2208</v>
      </c>
      <c r="B286" t="s">
        <v>307</v>
      </c>
    </row>
    <row r="287" spans="1:2" x14ac:dyDescent="0.25">
      <c r="A287">
        <v>2257</v>
      </c>
      <c r="B287" t="s">
        <v>308</v>
      </c>
    </row>
    <row r="288" spans="1:2" x14ac:dyDescent="0.25">
      <c r="A288">
        <v>1355</v>
      </c>
      <c r="B288" t="s">
        <v>309</v>
      </c>
    </row>
    <row r="289" spans="1:2" x14ac:dyDescent="0.25">
      <c r="A289">
        <v>4223</v>
      </c>
      <c r="B289" t="s">
        <v>310</v>
      </c>
    </row>
    <row r="290" spans="1:2" x14ac:dyDescent="0.25">
      <c r="A290">
        <v>2319</v>
      </c>
      <c r="B290" t="s">
        <v>311</v>
      </c>
    </row>
    <row r="291" spans="1:2" x14ac:dyDescent="0.25">
      <c r="A291">
        <v>1272</v>
      </c>
      <c r="B291" t="s">
        <v>312</v>
      </c>
    </row>
    <row r="292" spans="1:2" x14ac:dyDescent="0.25">
      <c r="A292">
        <v>3313</v>
      </c>
      <c r="B292" t="s">
        <v>313</v>
      </c>
    </row>
    <row r="293" spans="1:2" x14ac:dyDescent="0.25">
      <c r="A293">
        <v>3232</v>
      </c>
      <c r="B293" t="s">
        <v>314</v>
      </c>
    </row>
    <row r="294" spans="1:2" x14ac:dyDescent="0.25">
      <c r="A294">
        <v>6320</v>
      </c>
      <c r="B294" t="s">
        <v>315</v>
      </c>
    </row>
    <row r="295" spans="1:2" x14ac:dyDescent="0.25">
      <c r="A295">
        <v>6230</v>
      </c>
      <c r="B295" t="s">
        <v>316</v>
      </c>
    </row>
    <row r="296" spans="1:2" x14ac:dyDescent="0.25">
      <c r="A296">
        <v>2331</v>
      </c>
      <c r="B296" t="s">
        <v>317</v>
      </c>
    </row>
    <row r="297" spans="1:2" x14ac:dyDescent="0.25">
      <c r="A297">
        <v>3312</v>
      </c>
      <c r="B297" t="s">
        <v>318</v>
      </c>
    </row>
    <row r="298" spans="1:2" x14ac:dyDescent="0.25">
      <c r="A298">
        <v>4205</v>
      </c>
      <c r="B298" t="s">
        <v>319</v>
      </c>
    </row>
    <row r="299" spans="1:2" x14ac:dyDescent="0.25">
      <c r="A299">
        <v>6255</v>
      </c>
      <c r="B299" t="s">
        <v>320</v>
      </c>
    </row>
    <row r="300" spans="1:2" x14ac:dyDescent="0.25">
      <c r="A300">
        <v>1352</v>
      </c>
      <c r="B300" t="s">
        <v>321</v>
      </c>
    </row>
    <row r="301" spans="1:2" x14ac:dyDescent="0.25">
      <c r="A301">
        <v>6258</v>
      </c>
      <c r="B301" t="s">
        <v>322</v>
      </c>
    </row>
    <row r="302" spans="1:2" x14ac:dyDescent="0.25">
      <c r="A302">
        <v>2391</v>
      </c>
      <c r="B302" t="s">
        <v>323</v>
      </c>
    </row>
    <row r="303" spans="1:2" x14ac:dyDescent="0.25">
      <c r="A303">
        <v>3262</v>
      </c>
      <c r="B303" t="s">
        <v>324</v>
      </c>
    </row>
    <row r="304" spans="1:2" x14ac:dyDescent="0.25">
      <c r="A304">
        <v>1276</v>
      </c>
      <c r="B304" t="s">
        <v>325</v>
      </c>
    </row>
    <row r="305" spans="1:2" x14ac:dyDescent="0.25">
      <c r="A305">
        <v>3253</v>
      </c>
      <c r="B305" t="s">
        <v>326</v>
      </c>
    </row>
    <row r="306" spans="1:2" x14ac:dyDescent="0.25">
      <c r="A306">
        <v>9207</v>
      </c>
      <c r="B306" t="s">
        <v>327</v>
      </c>
    </row>
    <row r="307" spans="1:2" x14ac:dyDescent="0.25">
      <c r="A307">
        <v>5297</v>
      </c>
      <c r="B307" t="s">
        <v>328</v>
      </c>
    </row>
    <row r="308" spans="1:2" x14ac:dyDescent="0.25">
      <c r="A308">
        <v>2250</v>
      </c>
      <c r="B308" t="s">
        <v>329</v>
      </c>
    </row>
    <row r="309" spans="1:2" x14ac:dyDescent="0.25">
      <c r="A309">
        <v>2251</v>
      </c>
      <c r="B309" t="s">
        <v>330</v>
      </c>
    </row>
    <row r="310" spans="1:2" x14ac:dyDescent="0.25">
      <c r="A310">
        <v>2323</v>
      </c>
      <c r="B310" t="s">
        <v>331</v>
      </c>
    </row>
    <row r="311" spans="1:2" x14ac:dyDescent="0.25">
      <c r="A311">
        <v>9201</v>
      </c>
      <c r="B311" t="s">
        <v>332</v>
      </c>
    </row>
    <row r="312" spans="1:2" x14ac:dyDescent="0.25">
      <c r="A312">
        <v>2327</v>
      </c>
      <c r="B312" t="s">
        <v>333</v>
      </c>
    </row>
    <row r="313" spans="1:2" x14ac:dyDescent="0.25">
      <c r="A313">
        <v>1433</v>
      </c>
      <c r="B313" t="s">
        <v>334</v>
      </c>
    </row>
    <row r="314" spans="1:2" x14ac:dyDescent="0.25">
      <c r="A314">
        <v>9252</v>
      </c>
      <c r="B314" t="s">
        <v>335</v>
      </c>
    </row>
    <row r="315" spans="1:2" x14ac:dyDescent="0.25">
      <c r="A315">
        <v>2360</v>
      </c>
      <c r="B315" t="s">
        <v>336</v>
      </c>
    </row>
    <row r="316" spans="1:2" x14ac:dyDescent="0.25">
      <c r="A316">
        <v>1235</v>
      </c>
      <c r="B316" t="s">
        <v>337</v>
      </c>
    </row>
    <row r="317" spans="1:2" x14ac:dyDescent="0.25">
      <c r="A317">
        <v>4240</v>
      </c>
      <c r="B317" t="s">
        <v>338</v>
      </c>
    </row>
    <row r="318" spans="1:2" x14ac:dyDescent="0.25">
      <c r="A318">
        <v>8274</v>
      </c>
      <c r="B318" t="s">
        <v>339</v>
      </c>
    </row>
    <row r="319" spans="1:2" x14ac:dyDescent="0.25">
      <c r="A319">
        <v>1381</v>
      </c>
      <c r="B319" t="s">
        <v>340</v>
      </c>
    </row>
    <row r="320" spans="1:2" x14ac:dyDescent="0.25">
      <c r="A320">
        <v>4283</v>
      </c>
      <c r="B320" t="s">
        <v>341</v>
      </c>
    </row>
    <row r="321" spans="1:2" x14ac:dyDescent="0.25">
      <c r="A321">
        <v>2390</v>
      </c>
      <c r="B321" t="s">
        <v>342</v>
      </c>
    </row>
    <row r="322" spans="1:2" x14ac:dyDescent="0.25">
      <c r="A322">
        <v>3332</v>
      </c>
      <c r="B322" t="s">
        <v>343</v>
      </c>
    </row>
    <row r="323" spans="1:2" x14ac:dyDescent="0.25">
      <c r="A323">
        <v>5292</v>
      </c>
      <c r="B323" t="s">
        <v>344</v>
      </c>
    </row>
    <row r="324" spans="1:2" x14ac:dyDescent="0.25">
      <c r="A324">
        <v>1310</v>
      </c>
      <c r="B324" t="s">
        <v>345</v>
      </c>
    </row>
    <row r="325" spans="1:2" x14ac:dyDescent="0.25">
      <c r="A325">
        <v>2364</v>
      </c>
      <c r="B325" t="s">
        <v>346</v>
      </c>
    </row>
    <row r="326" spans="1:2" x14ac:dyDescent="0.25">
      <c r="A326">
        <v>3272</v>
      </c>
      <c r="B326" t="s">
        <v>347</v>
      </c>
    </row>
    <row r="327" spans="1:2" x14ac:dyDescent="0.25">
      <c r="A327">
        <v>1314</v>
      </c>
      <c r="B327" t="s">
        <v>348</v>
      </c>
    </row>
    <row r="328" spans="1:2" x14ac:dyDescent="0.25">
      <c r="A328">
        <v>5215</v>
      </c>
      <c r="B328" t="s">
        <v>349</v>
      </c>
    </row>
    <row r="329" spans="1:2" x14ac:dyDescent="0.25">
      <c r="A329">
        <v>3250</v>
      </c>
      <c r="B329" t="s">
        <v>350</v>
      </c>
    </row>
    <row r="330" spans="1:2" x14ac:dyDescent="0.25">
      <c r="A330">
        <v>9262</v>
      </c>
      <c r="B330" t="s">
        <v>351</v>
      </c>
    </row>
    <row r="331" spans="1:2" x14ac:dyDescent="0.25">
      <c r="A331">
        <v>3252</v>
      </c>
      <c r="B331" t="s">
        <v>352</v>
      </c>
    </row>
    <row r="332" spans="1:2" x14ac:dyDescent="0.25">
      <c r="A332">
        <v>1373</v>
      </c>
      <c r="B332" t="s">
        <v>353</v>
      </c>
    </row>
    <row r="333" spans="1:2" x14ac:dyDescent="0.25">
      <c r="A333">
        <v>2342</v>
      </c>
      <c r="B333" t="s">
        <v>354</v>
      </c>
    </row>
    <row r="334" spans="1:2" x14ac:dyDescent="0.25">
      <c r="A334">
        <v>1282</v>
      </c>
      <c r="B334" t="s">
        <v>355</v>
      </c>
    </row>
    <row r="335" spans="1:2" x14ac:dyDescent="0.25">
      <c r="A335">
        <v>6333</v>
      </c>
      <c r="B335" t="s">
        <v>356</v>
      </c>
    </row>
    <row r="336" spans="1:2" x14ac:dyDescent="0.25">
      <c r="A336">
        <v>4227</v>
      </c>
      <c r="B336" t="s">
        <v>357</v>
      </c>
    </row>
    <row r="337" spans="1:2" x14ac:dyDescent="0.25">
      <c r="A337">
        <v>2352</v>
      </c>
      <c r="B337" t="s">
        <v>358</v>
      </c>
    </row>
    <row r="338" spans="1:2" x14ac:dyDescent="0.25">
      <c r="A338">
        <v>8333</v>
      </c>
      <c r="B338" t="s">
        <v>359</v>
      </c>
    </row>
    <row r="339" spans="1:2" x14ac:dyDescent="0.25">
      <c r="A339">
        <v>8281</v>
      </c>
      <c r="B339" t="s">
        <v>360</v>
      </c>
    </row>
    <row r="340" spans="1:2" x14ac:dyDescent="0.25">
      <c r="A340">
        <v>6224</v>
      </c>
      <c r="B340" t="s">
        <v>361</v>
      </c>
    </row>
    <row r="341" spans="1:2" x14ac:dyDescent="0.25">
      <c r="A341">
        <v>8290</v>
      </c>
      <c r="B341" t="s">
        <v>362</v>
      </c>
    </row>
    <row r="342" spans="1:2" x14ac:dyDescent="0.25">
      <c r="A342">
        <v>6210</v>
      </c>
      <c r="B342" t="s">
        <v>363</v>
      </c>
    </row>
    <row r="343" spans="1:2" x14ac:dyDescent="0.25">
      <c r="A343">
        <v>2214</v>
      </c>
      <c r="B343" t="s">
        <v>364</v>
      </c>
    </row>
    <row r="344" spans="1:2" x14ac:dyDescent="0.25">
      <c r="A344">
        <v>5283</v>
      </c>
      <c r="B344" t="s">
        <v>365</v>
      </c>
    </row>
    <row r="345" spans="1:2" x14ac:dyDescent="0.25">
      <c r="A345">
        <v>2380</v>
      </c>
      <c r="B345" t="s">
        <v>366</v>
      </c>
    </row>
    <row r="346" spans="1:2" x14ac:dyDescent="0.25">
      <c r="A346">
        <v>2310</v>
      </c>
      <c r="B346" t="s">
        <v>367</v>
      </c>
    </row>
    <row r="347" spans="1:2" x14ac:dyDescent="0.25">
      <c r="A347">
        <v>3210</v>
      </c>
      <c r="B347" t="s">
        <v>368</v>
      </c>
    </row>
    <row r="348" spans="1:2" x14ac:dyDescent="0.25">
      <c r="A348">
        <v>1216</v>
      </c>
      <c r="B348" t="s">
        <v>369</v>
      </c>
    </row>
    <row r="349" spans="1:2" x14ac:dyDescent="0.25">
      <c r="A349">
        <v>5232</v>
      </c>
      <c r="B349" t="s">
        <v>370</v>
      </c>
    </row>
    <row r="350" spans="1:2" x14ac:dyDescent="0.25">
      <c r="A350">
        <v>1317</v>
      </c>
      <c r="B350" t="s">
        <v>371</v>
      </c>
    </row>
    <row r="351" spans="1:2" x14ac:dyDescent="0.25">
      <c r="A351">
        <v>3335</v>
      </c>
      <c r="B351" t="s">
        <v>372</v>
      </c>
    </row>
    <row r="352" spans="1:2" x14ac:dyDescent="0.25">
      <c r="A352">
        <v>5250</v>
      </c>
      <c r="B352" t="s">
        <v>373</v>
      </c>
    </row>
    <row r="353" spans="1:2" x14ac:dyDescent="0.25">
      <c r="A353">
        <v>4229</v>
      </c>
      <c r="B353" t="s">
        <v>374</v>
      </c>
    </row>
    <row r="354" spans="1:2" x14ac:dyDescent="0.25">
      <c r="A354">
        <v>4225</v>
      </c>
      <c r="B354" t="s">
        <v>375</v>
      </c>
    </row>
    <row r="355" spans="1:2" x14ac:dyDescent="0.25">
      <c r="A355">
        <v>5281</v>
      </c>
      <c r="B355" t="s">
        <v>376</v>
      </c>
    </row>
    <row r="356" spans="1:2" x14ac:dyDescent="0.25">
      <c r="A356">
        <v>2241</v>
      </c>
      <c r="B356" t="s">
        <v>377</v>
      </c>
    </row>
    <row r="357" spans="1:2" x14ac:dyDescent="0.25">
      <c r="A357">
        <v>9245</v>
      </c>
      <c r="B357" t="s">
        <v>378</v>
      </c>
    </row>
    <row r="358" spans="1:2" x14ac:dyDescent="0.25">
      <c r="A358">
        <v>2277</v>
      </c>
      <c r="B358" t="s">
        <v>379</v>
      </c>
    </row>
    <row r="359" spans="1:2" x14ac:dyDescent="0.25">
      <c r="A359">
        <v>4267</v>
      </c>
      <c r="B359" t="s">
        <v>380</v>
      </c>
    </row>
    <row r="360" spans="1:2" x14ac:dyDescent="0.25">
      <c r="A360">
        <v>8256</v>
      </c>
      <c r="B360" t="s">
        <v>381</v>
      </c>
    </row>
    <row r="361" spans="1:2" x14ac:dyDescent="0.25">
      <c r="A361">
        <v>5224</v>
      </c>
      <c r="B361" t="s">
        <v>382</v>
      </c>
    </row>
    <row r="362" spans="1:2" x14ac:dyDescent="0.25">
      <c r="A362">
        <v>1242</v>
      </c>
      <c r="B362" t="s">
        <v>383</v>
      </c>
    </row>
    <row r="363" spans="1:2" x14ac:dyDescent="0.25">
      <c r="A363">
        <v>1332</v>
      </c>
      <c r="B363" t="s">
        <v>384</v>
      </c>
    </row>
    <row r="364" spans="1:2" x14ac:dyDescent="0.25">
      <c r="A364">
        <v>8342</v>
      </c>
      <c r="B364" t="s">
        <v>385</v>
      </c>
    </row>
    <row r="365" spans="1:2" x14ac:dyDescent="0.25">
      <c r="A365">
        <v>1386</v>
      </c>
      <c r="B365" t="s">
        <v>386</v>
      </c>
    </row>
    <row r="366" spans="1:2" x14ac:dyDescent="0.25">
      <c r="A366">
        <v>2205</v>
      </c>
      <c r="B366" t="s">
        <v>387</v>
      </c>
    </row>
    <row r="367" spans="1:2" x14ac:dyDescent="0.25">
      <c r="A367">
        <v>2289</v>
      </c>
      <c r="B367" t="s">
        <v>388</v>
      </c>
    </row>
    <row r="368" spans="1:2" x14ac:dyDescent="0.25">
      <c r="A368">
        <v>8322</v>
      </c>
      <c r="B368" t="s">
        <v>389</v>
      </c>
    </row>
    <row r="369" spans="1:2" x14ac:dyDescent="0.25">
      <c r="A369">
        <v>3206</v>
      </c>
      <c r="B369" t="s">
        <v>390</v>
      </c>
    </row>
    <row r="370" spans="1:2" x14ac:dyDescent="0.25">
      <c r="A370">
        <v>8351</v>
      </c>
      <c r="B370" t="s">
        <v>391</v>
      </c>
    </row>
    <row r="371" spans="1:2" x14ac:dyDescent="0.25">
      <c r="A371">
        <v>1313</v>
      </c>
      <c r="B371" t="s">
        <v>392</v>
      </c>
    </row>
    <row r="372" spans="1:2" x14ac:dyDescent="0.25">
      <c r="A372">
        <v>6323</v>
      </c>
      <c r="B372" t="s">
        <v>393</v>
      </c>
    </row>
    <row r="373" spans="1:2" x14ac:dyDescent="0.25">
      <c r="A373">
        <v>8293</v>
      </c>
      <c r="B373" t="s">
        <v>394</v>
      </c>
    </row>
    <row r="374" spans="1:2" x14ac:dyDescent="0.25">
      <c r="A374">
        <v>8331</v>
      </c>
      <c r="B374" t="s">
        <v>395</v>
      </c>
    </row>
    <row r="375" spans="1:2" x14ac:dyDescent="0.25">
      <c r="A375">
        <v>2233</v>
      </c>
      <c r="B375" t="s">
        <v>396</v>
      </c>
    </row>
    <row r="376" spans="1:2" x14ac:dyDescent="0.25">
      <c r="A376">
        <v>2353</v>
      </c>
      <c r="B376" t="s">
        <v>397</v>
      </c>
    </row>
    <row r="377" spans="1:2" x14ac:dyDescent="0.25">
      <c r="A377">
        <v>9244</v>
      </c>
      <c r="B377" t="s">
        <v>398</v>
      </c>
    </row>
    <row r="378" spans="1:2" x14ac:dyDescent="0.25">
      <c r="A378">
        <v>2235</v>
      </c>
      <c r="B378" t="s">
        <v>399</v>
      </c>
    </row>
    <row r="379" spans="1:2" x14ac:dyDescent="0.25">
      <c r="A379">
        <v>3264</v>
      </c>
      <c r="B379" t="s">
        <v>400</v>
      </c>
    </row>
    <row r="380" spans="1:2" x14ac:dyDescent="0.25">
      <c r="A380">
        <v>2258</v>
      </c>
      <c r="B380" t="s">
        <v>401</v>
      </c>
    </row>
    <row r="381" spans="1:2" x14ac:dyDescent="0.25">
      <c r="A381">
        <v>9204</v>
      </c>
      <c r="B381" t="s">
        <v>402</v>
      </c>
    </row>
    <row r="382" spans="1:2" x14ac:dyDescent="0.25">
      <c r="A382">
        <v>5261</v>
      </c>
      <c r="B382" t="s">
        <v>403</v>
      </c>
    </row>
    <row r="383" spans="1:2" x14ac:dyDescent="0.25">
      <c r="A383">
        <v>5290</v>
      </c>
      <c r="B383" t="s">
        <v>404</v>
      </c>
    </row>
    <row r="384" spans="1:2" x14ac:dyDescent="0.25">
      <c r="A384">
        <v>3311</v>
      </c>
      <c r="B384" t="s">
        <v>405</v>
      </c>
    </row>
    <row r="385" spans="1:2" x14ac:dyDescent="0.25">
      <c r="A385">
        <v>4208</v>
      </c>
      <c r="B385" t="s">
        <v>406</v>
      </c>
    </row>
    <row r="386" spans="1:2" x14ac:dyDescent="0.25">
      <c r="A386">
        <v>2212</v>
      </c>
      <c r="B386" t="s">
        <v>407</v>
      </c>
    </row>
    <row r="387" spans="1:2" x14ac:dyDescent="0.25">
      <c r="A387">
        <v>8297</v>
      </c>
      <c r="B387" t="s">
        <v>408</v>
      </c>
    </row>
    <row r="388" spans="1:2" x14ac:dyDescent="0.25">
      <c r="A388">
        <v>2373</v>
      </c>
      <c r="B388" t="s">
        <v>409</v>
      </c>
    </row>
    <row r="389" spans="1:2" x14ac:dyDescent="0.25">
      <c r="A389">
        <v>8310</v>
      </c>
      <c r="B389" t="s">
        <v>410</v>
      </c>
    </row>
    <row r="390" spans="1:2" x14ac:dyDescent="0.25">
      <c r="A390">
        <v>3230</v>
      </c>
      <c r="B390" t="s">
        <v>411</v>
      </c>
    </row>
    <row r="391" spans="1:2" x14ac:dyDescent="0.25">
      <c r="A391">
        <v>3271</v>
      </c>
      <c r="B391" t="s">
        <v>412</v>
      </c>
    </row>
    <row r="392" spans="1:2" x14ac:dyDescent="0.25">
      <c r="A392">
        <v>8232</v>
      </c>
      <c r="B392" t="s">
        <v>413</v>
      </c>
    </row>
    <row r="393" spans="1:2" x14ac:dyDescent="0.25">
      <c r="A393">
        <v>1296</v>
      </c>
      <c r="B393" t="s">
        <v>414</v>
      </c>
    </row>
    <row r="394" spans="1:2" x14ac:dyDescent="0.25">
      <c r="A394">
        <v>8275</v>
      </c>
      <c r="B394" t="s">
        <v>415</v>
      </c>
    </row>
    <row r="395" spans="1:2" x14ac:dyDescent="0.25">
      <c r="A395">
        <v>6281</v>
      </c>
      <c r="B395" t="s">
        <v>416</v>
      </c>
    </row>
    <row r="396" spans="1:2" x14ac:dyDescent="0.25">
      <c r="A396">
        <v>4220</v>
      </c>
      <c r="B396" t="s">
        <v>417</v>
      </c>
    </row>
    <row r="397" spans="1:2" x14ac:dyDescent="0.25">
      <c r="A397">
        <v>3211</v>
      </c>
      <c r="B397" t="s">
        <v>418</v>
      </c>
    </row>
    <row r="398" spans="1:2" x14ac:dyDescent="0.25">
      <c r="A398">
        <v>1291</v>
      </c>
      <c r="B398" t="s">
        <v>419</v>
      </c>
    </row>
    <row r="399" spans="1:2" x14ac:dyDescent="0.25">
      <c r="A399">
        <v>6274</v>
      </c>
      <c r="B399" t="s">
        <v>420</v>
      </c>
    </row>
    <row r="400" spans="1:2" x14ac:dyDescent="0.25">
      <c r="A400">
        <v>1293</v>
      </c>
      <c r="B400" t="s">
        <v>421</v>
      </c>
    </row>
    <row r="401" spans="1:2" x14ac:dyDescent="0.25">
      <c r="A401">
        <v>3240</v>
      </c>
      <c r="B401" t="s">
        <v>422</v>
      </c>
    </row>
    <row r="402" spans="1:2" x14ac:dyDescent="0.25">
      <c r="A402">
        <v>8220</v>
      </c>
      <c r="B402" t="s">
        <v>423</v>
      </c>
    </row>
    <row r="403" spans="1:2" x14ac:dyDescent="0.25">
      <c r="A403">
        <v>2315</v>
      </c>
      <c r="B403" t="s">
        <v>424</v>
      </c>
    </row>
    <row r="404" spans="1:2" x14ac:dyDescent="0.25">
      <c r="A404">
        <v>3341</v>
      </c>
      <c r="B404" t="s">
        <v>425</v>
      </c>
    </row>
    <row r="405" spans="1:2" x14ac:dyDescent="0.25">
      <c r="A405">
        <v>3327</v>
      </c>
      <c r="B405" t="s">
        <v>426</v>
      </c>
    </row>
    <row r="406" spans="1:2" x14ac:dyDescent="0.25">
      <c r="A406">
        <v>1275</v>
      </c>
      <c r="B406" t="s">
        <v>427</v>
      </c>
    </row>
    <row r="407" spans="1:2" x14ac:dyDescent="0.25">
      <c r="A407">
        <v>2383</v>
      </c>
      <c r="B407" t="s">
        <v>428</v>
      </c>
    </row>
    <row r="408" spans="1:2" x14ac:dyDescent="0.25">
      <c r="A408">
        <v>3201</v>
      </c>
      <c r="B408" t="s">
        <v>429</v>
      </c>
    </row>
    <row r="409" spans="1:2" x14ac:dyDescent="0.25">
      <c r="A409">
        <v>3325</v>
      </c>
      <c r="B409" t="s">
        <v>430</v>
      </c>
    </row>
    <row r="410" spans="1:2" x14ac:dyDescent="0.25">
      <c r="A410">
        <v>6222</v>
      </c>
      <c r="B410" t="s">
        <v>431</v>
      </c>
    </row>
    <row r="411" spans="1:2" x14ac:dyDescent="0.25">
      <c r="A411">
        <v>3220</v>
      </c>
      <c r="B411" t="s">
        <v>432</v>
      </c>
    </row>
    <row r="412" spans="1:2" x14ac:dyDescent="0.25">
      <c r="A412">
        <v>3304</v>
      </c>
      <c r="B412" t="s">
        <v>433</v>
      </c>
    </row>
    <row r="413" spans="1:2" x14ac:dyDescent="0.25">
      <c r="A413">
        <v>3221</v>
      </c>
      <c r="B413" t="s">
        <v>434</v>
      </c>
    </row>
    <row r="414" spans="1:2" x14ac:dyDescent="0.25">
      <c r="A414">
        <v>9251</v>
      </c>
      <c r="B414" t="s">
        <v>435</v>
      </c>
    </row>
    <row r="415" spans="1:2" x14ac:dyDescent="0.25">
      <c r="A415">
        <v>5220</v>
      </c>
      <c r="B415" t="s">
        <v>436</v>
      </c>
    </row>
    <row r="416" spans="1:2" x14ac:dyDescent="0.25">
      <c r="A416">
        <v>3326</v>
      </c>
      <c r="B416" t="s">
        <v>437</v>
      </c>
    </row>
    <row r="417" spans="1:2" x14ac:dyDescent="0.25">
      <c r="A417">
        <v>2371</v>
      </c>
      <c r="B417" t="s">
        <v>438</v>
      </c>
    </row>
    <row r="418" spans="1:2" x14ac:dyDescent="0.25">
      <c r="A418">
        <v>1420</v>
      </c>
      <c r="B418" t="s">
        <v>439</v>
      </c>
    </row>
    <row r="419" spans="1:2" x14ac:dyDescent="0.25">
      <c r="A419">
        <v>8231</v>
      </c>
      <c r="B419" t="s">
        <v>440</v>
      </c>
    </row>
    <row r="420" spans="1:2" x14ac:dyDescent="0.25">
      <c r="A420">
        <v>8210</v>
      </c>
      <c r="B420" t="s">
        <v>441</v>
      </c>
    </row>
    <row r="421" spans="1:2" x14ac:dyDescent="0.25">
      <c r="A421">
        <v>5252</v>
      </c>
      <c r="B421" t="s">
        <v>442</v>
      </c>
    </row>
    <row r="422" spans="1:2" x14ac:dyDescent="0.25">
      <c r="A422">
        <v>2254</v>
      </c>
      <c r="B422" t="s">
        <v>443</v>
      </c>
    </row>
    <row r="423" spans="1:2" x14ac:dyDescent="0.25">
      <c r="A423">
        <v>1222</v>
      </c>
      <c r="B423" t="s">
        <v>444</v>
      </c>
    </row>
    <row r="424" spans="1:2" x14ac:dyDescent="0.25">
      <c r="A424">
        <v>1236</v>
      </c>
      <c r="B424" t="s">
        <v>445</v>
      </c>
    </row>
    <row r="425" spans="1:2" x14ac:dyDescent="0.25">
      <c r="A425">
        <v>4290</v>
      </c>
      <c r="B425" t="s">
        <v>446</v>
      </c>
    </row>
    <row r="426" spans="1:2" x14ac:dyDescent="0.25">
      <c r="A426">
        <v>8295</v>
      </c>
      <c r="B426" t="s">
        <v>447</v>
      </c>
    </row>
    <row r="427" spans="1:2" x14ac:dyDescent="0.25">
      <c r="A427">
        <v>1311</v>
      </c>
      <c r="B427" t="s">
        <v>448</v>
      </c>
    </row>
    <row r="428" spans="1:2" x14ac:dyDescent="0.25">
      <c r="A428">
        <v>9224</v>
      </c>
      <c r="B428" t="s">
        <v>449</v>
      </c>
    </row>
    <row r="429" spans="1:2" x14ac:dyDescent="0.25">
      <c r="A429">
        <v>8323</v>
      </c>
      <c r="B429" t="s">
        <v>450</v>
      </c>
    </row>
    <row r="430" spans="1:2" x14ac:dyDescent="0.25">
      <c r="A430">
        <v>1252</v>
      </c>
      <c r="B430" t="s">
        <v>451</v>
      </c>
    </row>
    <row r="431" spans="1:2" x14ac:dyDescent="0.25">
      <c r="A431">
        <v>1336</v>
      </c>
      <c r="B431" t="s">
        <v>452</v>
      </c>
    </row>
    <row r="432" spans="1:2" x14ac:dyDescent="0.25">
      <c r="A432">
        <v>3320</v>
      </c>
      <c r="B432" t="s">
        <v>453</v>
      </c>
    </row>
    <row r="433" spans="1:2" x14ac:dyDescent="0.25">
      <c r="A433">
        <v>8212</v>
      </c>
      <c r="B433" t="s">
        <v>454</v>
      </c>
    </row>
    <row r="434" spans="1:2" x14ac:dyDescent="0.25">
      <c r="A434">
        <v>2274</v>
      </c>
      <c r="B434" t="s">
        <v>455</v>
      </c>
    </row>
    <row r="435" spans="1:2" x14ac:dyDescent="0.25">
      <c r="A435">
        <v>9225</v>
      </c>
      <c r="B435" t="s">
        <v>456</v>
      </c>
    </row>
    <row r="436" spans="1:2" x14ac:dyDescent="0.25">
      <c r="A436">
        <v>1315</v>
      </c>
      <c r="B436" t="s">
        <v>457</v>
      </c>
    </row>
    <row r="437" spans="1:2" x14ac:dyDescent="0.25">
      <c r="A437">
        <v>8213</v>
      </c>
      <c r="B437" t="s">
        <v>458</v>
      </c>
    </row>
    <row r="438" spans="1:2" x14ac:dyDescent="0.25">
      <c r="A438">
        <v>9241</v>
      </c>
      <c r="B438" t="s">
        <v>459</v>
      </c>
    </row>
    <row r="439" spans="1:2" x14ac:dyDescent="0.25">
      <c r="A439">
        <v>1312</v>
      </c>
      <c r="B439" t="s">
        <v>460</v>
      </c>
    </row>
    <row r="440" spans="1:2" x14ac:dyDescent="0.25">
      <c r="A440">
        <v>2284</v>
      </c>
      <c r="B440" t="s">
        <v>461</v>
      </c>
    </row>
    <row r="441" spans="1:2" x14ac:dyDescent="0.25">
      <c r="A441">
        <v>8344</v>
      </c>
      <c r="B441" t="s">
        <v>462</v>
      </c>
    </row>
    <row r="442" spans="1:2" x14ac:dyDescent="0.25">
      <c r="A442">
        <v>5271</v>
      </c>
      <c r="B442" t="s">
        <v>463</v>
      </c>
    </row>
    <row r="443" spans="1:2" x14ac:dyDescent="0.25">
      <c r="A443">
        <v>1232</v>
      </c>
      <c r="B443" t="s">
        <v>464</v>
      </c>
    </row>
    <row r="444" spans="1:2" x14ac:dyDescent="0.25">
      <c r="A444">
        <v>4212</v>
      </c>
      <c r="B444" t="s">
        <v>465</v>
      </c>
    </row>
    <row r="445" spans="1:2" x14ac:dyDescent="0.25">
      <c r="A445">
        <v>1294</v>
      </c>
      <c r="B445" t="s">
        <v>466</v>
      </c>
    </row>
    <row r="446" spans="1:2" x14ac:dyDescent="0.25">
      <c r="A446">
        <v>3205</v>
      </c>
      <c r="B446" t="s">
        <v>467</v>
      </c>
    </row>
    <row r="447" spans="1:2" x14ac:dyDescent="0.25">
      <c r="A447">
        <v>2255</v>
      </c>
      <c r="B447" t="s">
        <v>468</v>
      </c>
    </row>
    <row r="448" spans="1:2" x14ac:dyDescent="0.25">
      <c r="A448">
        <v>1217</v>
      </c>
      <c r="B448" t="s">
        <v>469</v>
      </c>
    </row>
    <row r="449" spans="1:2" x14ac:dyDescent="0.25">
      <c r="A449">
        <v>3212</v>
      </c>
      <c r="B449" t="s">
        <v>470</v>
      </c>
    </row>
    <row r="450" spans="1:2" x14ac:dyDescent="0.25">
      <c r="A450">
        <v>5293</v>
      </c>
      <c r="B450" t="s">
        <v>471</v>
      </c>
    </row>
    <row r="451" spans="1:2" x14ac:dyDescent="0.25">
      <c r="A451">
        <v>2232</v>
      </c>
      <c r="B451" t="s">
        <v>472</v>
      </c>
    </row>
    <row r="452" spans="1:2" x14ac:dyDescent="0.25">
      <c r="A452">
        <v>3305</v>
      </c>
      <c r="B452" t="s">
        <v>473</v>
      </c>
    </row>
    <row r="453" spans="1:2" x14ac:dyDescent="0.25">
      <c r="A453">
        <v>6217</v>
      </c>
      <c r="B453" t="s">
        <v>474</v>
      </c>
    </row>
    <row r="454" spans="1:2" x14ac:dyDescent="0.25">
      <c r="A454">
        <v>1360</v>
      </c>
      <c r="B454" t="s">
        <v>475</v>
      </c>
    </row>
    <row r="455" spans="1:2" x14ac:dyDescent="0.25">
      <c r="A455">
        <v>2365</v>
      </c>
      <c r="B455" t="s">
        <v>476</v>
      </c>
    </row>
    <row r="456" spans="1:2" x14ac:dyDescent="0.25">
      <c r="A456">
        <v>2367</v>
      </c>
      <c r="B456" t="s">
        <v>477</v>
      </c>
    </row>
    <row r="457" spans="1:2" x14ac:dyDescent="0.25">
      <c r="A457">
        <v>8292</v>
      </c>
      <c r="B457" t="s">
        <v>478</v>
      </c>
    </row>
    <row r="458" spans="1:2" x14ac:dyDescent="0.25">
      <c r="A458">
        <v>1410</v>
      </c>
      <c r="B458" t="s">
        <v>479</v>
      </c>
    </row>
    <row r="459" spans="1:2" x14ac:dyDescent="0.25">
      <c r="A459">
        <v>1303</v>
      </c>
      <c r="B459" t="s">
        <v>480</v>
      </c>
    </row>
    <row r="460" spans="1:2" x14ac:dyDescent="0.25">
      <c r="A460">
        <v>2283</v>
      </c>
      <c r="B460" t="s">
        <v>481</v>
      </c>
    </row>
    <row r="461" spans="1:2" x14ac:dyDescent="0.25">
      <c r="A461">
        <v>8272</v>
      </c>
      <c r="B461" t="s">
        <v>482</v>
      </c>
    </row>
    <row r="462" spans="1:2" x14ac:dyDescent="0.25">
      <c r="A462">
        <v>4201</v>
      </c>
      <c r="B462" t="s">
        <v>483</v>
      </c>
    </row>
    <row r="463" spans="1:2" x14ac:dyDescent="0.25">
      <c r="A463">
        <v>2242</v>
      </c>
      <c r="B463" t="s">
        <v>484</v>
      </c>
    </row>
    <row r="464" spans="1:2" x14ac:dyDescent="0.25">
      <c r="A464">
        <v>2201</v>
      </c>
      <c r="B464" t="s">
        <v>485</v>
      </c>
    </row>
    <row r="465" spans="1:2" x14ac:dyDescent="0.25">
      <c r="A465">
        <v>2316</v>
      </c>
      <c r="B465" t="s">
        <v>486</v>
      </c>
    </row>
    <row r="466" spans="1:2" x14ac:dyDescent="0.25">
      <c r="A466">
        <v>2314</v>
      </c>
      <c r="B466" t="s">
        <v>487</v>
      </c>
    </row>
    <row r="467" spans="1:2" x14ac:dyDescent="0.25">
      <c r="A467">
        <v>2213</v>
      </c>
      <c r="B467" t="s">
        <v>488</v>
      </c>
    </row>
    <row r="468" spans="1:2" x14ac:dyDescent="0.25">
      <c r="A468">
        <v>4247</v>
      </c>
      <c r="B468" t="s">
        <v>489</v>
      </c>
    </row>
    <row r="469" spans="1:2" x14ac:dyDescent="0.25">
      <c r="A469">
        <v>4206</v>
      </c>
      <c r="B469" t="s">
        <v>490</v>
      </c>
    </row>
    <row r="470" spans="1:2" x14ac:dyDescent="0.25">
      <c r="A470">
        <v>2285</v>
      </c>
      <c r="B470" t="s">
        <v>491</v>
      </c>
    </row>
    <row r="471" spans="1:2" x14ac:dyDescent="0.25">
      <c r="A471">
        <v>1432</v>
      </c>
      <c r="B471" t="s">
        <v>492</v>
      </c>
    </row>
    <row r="472" spans="1:2" x14ac:dyDescent="0.25">
      <c r="A472">
        <v>3214</v>
      </c>
      <c r="B472" t="s">
        <v>493</v>
      </c>
    </row>
    <row r="473" spans="1:2" x14ac:dyDescent="0.25">
      <c r="A473">
        <v>4209</v>
      </c>
      <c r="B473" t="s">
        <v>494</v>
      </c>
    </row>
    <row r="474" spans="1:2" x14ac:dyDescent="0.25">
      <c r="A474">
        <v>3310</v>
      </c>
      <c r="B474" t="s">
        <v>495</v>
      </c>
    </row>
    <row r="475" spans="1:2" x14ac:dyDescent="0.25">
      <c r="A475">
        <v>4228</v>
      </c>
      <c r="B475" t="s">
        <v>496</v>
      </c>
    </row>
    <row r="476" spans="1:2" x14ac:dyDescent="0.25">
      <c r="A476">
        <v>2287</v>
      </c>
      <c r="B476" t="s">
        <v>497</v>
      </c>
    </row>
    <row r="477" spans="1:2" x14ac:dyDescent="0.25">
      <c r="A477">
        <v>4226</v>
      </c>
      <c r="B477" t="s">
        <v>498</v>
      </c>
    </row>
    <row r="478" spans="1:2" x14ac:dyDescent="0.25">
      <c r="A478">
        <v>4274</v>
      </c>
      <c r="B478" t="s">
        <v>499</v>
      </c>
    </row>
    <row r="479" spans="1:2" x14ac:dyDescent="0.25">
      <c r="A479">
        <v>8360</v>
      </c>
      <c r="B479" t="s">
        <v>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Rešitev vaja 3</vt:lpstr>
      <vt:lpstr>Rešitev vaja 2</vt:lpstr>
      <vt:lpstr>Rešitev vaja 1</vt:lpstr>
      <vt:lpstr>Vlookup</vt:lpstr>
      <vt:lpstr>Vlookup vaja 1</vt:lpstr>
      <vt:lpstr>Vlookup vaja 2</vt:lpstr>
      <vt:lpstr>Vlookup vaja 3</vt:lpstr>
      <vt:lpstr>Šifrant občin</vt:lpstr>
      <vt:lpstr>Pošte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Branka</cp:lastModifiedBy>
  <dcterms:created xsi:type="dcterms:W3CDTF">2021-11-19T10:31:54Z</dcterms:created>
  <dcterms:modified xsi:type="dcterms:W3CDTF">2021-11-21T16:28:56Z</dcterms:modified>
</cp:coreProperties>
</file>